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65506" windowWidth="13140" windowHeight="10125" tabRatio="802" activeTab="0"/>
  </bookViews>
  <sheets>
    <sheet name="7.1" sheetId="1" r:id="rId1"/>
    <sheet name="7.2 " sheetId="2" r:id="rId2"/>
    <sheet name="8" sheetId="3" r:id="rId3"/>
    <sheet name="9" sheetId="4" r:id="rId4"/>
    <sheet name="12 " sheetId="5" r:id="rId5"/>
    <sheet name="13" sheetId="6" r:id="rId6"/>
    <sheet name="11.1" sheetId="7" r:id="rId7"/>
    <sheet name="14" sheetId="8" r:id="rId8"/>
  </sheets>
  <definedNames>
    <definedName name="_xlnm.Print_Titles" localSheetId="0">'7.1'!$11:$13</definedName>
    <definedName name="_xlnm.Print_Titles" localSheetId="1">'7.2 '!$13:$15</definedName>
    <definedName name="_xlnm.Print_Titles" localSheetId="3">'9'!$11:$15</definedName>
    <definedName name="_xlnm.Print_Area" localSheetId="6">'11.1'!$A$1:$J$27</definedName>
    <definedName name="_xlnm.Print_Area" localSheetId="4">'12 '!$A$1:$F$48</definedName>
    <definedName name="_xlnm.Print_Area" localSheetId="5">'13'!$A$1:$K$14</definedName>
    <definedName name="_xlnm.Print_Area" localSheetId="7">'14'!$A$1:$I$45</definedName>
    <definedName name="_xlnm.Print_Area" localSheetId="0">'7.1'!$A$1:$W$51</definedName>
    <definedName name="_xlnm.Print_Area" localSheetId="1">'7.2 '!$A$2:$AE$40</definedName>
    <definedName name="_xlnm.Print_Area" localSheetId="2">'8'!$A$1:$M$46</definedName>
    <definedName name="_xlnm.Print_Area" localSheetId="3">'9'!$A$1:$V$28</definedName>
  </definedNames>
  <calcPr fullCalcOnLoad="1"/>
</workbook>
</file>

<file path=xl/sharedStrings.xml><?xml version="1.0" encoding="utf-8"?>
<sst xmlns="http://schemas.openxmlformats.org/spreadsheetml/2006/main" count="593" uniqueCount="315">
  <si>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</si>
  <si>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</si>
  <si>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</si>
  <si>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</si>
  <si>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</si>
  <si>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</si>
  <si>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</si>
  <si>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</si>
  <si>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</si>
  <si>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</si>
  <si>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</si>
  <si>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</si>
  <si>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</si>
  <si>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</si>
  <si>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</si>
  <si>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</si>
  <si>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</si>
  <si>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</si>
  <si>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</si>
  <si>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</si>
  <si>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</si>
  <si>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</si>
  <si>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</si>
  <si>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</si>
  <si>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</si>
  <si>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</si>
  <si>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</si>
  <si>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</si>
  <si>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</si>
  <si>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</si>
  <si>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</si>
  <si>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</si>
  <si>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</si>
  <si>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</si>
  <si>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</si>
  <si>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</si>
  <si>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</si>
  <si>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</si>
  <si>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</si>
  <si>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</si>
  <si>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</si>
  <si>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</si>
  <si>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</si>
  <si>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</si>
  <si>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</si>
  <si>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</si>
  <si>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</si>
  <si>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</si>
  <si>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</si>
  <si>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</si>
  <si>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</si>
  <si>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</si>
  <si>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</si>
  <si>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</si>
  <si>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</si>
  <si>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</si>
  <si>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</si>
  <si>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</si>
  <si>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</si>
  <si>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</si>
  <si>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</si>
  <si>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</si>
  <si>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</si>
  <si>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</si>
  <si>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</si>
  <si>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</si>
  <si>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</si>
  <si>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</si>
  <si>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</si>
  <si>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</si>
  <si>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</si>
  <si>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</si>
  <si>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</si>
  <si>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</si>
  <si>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</si>
  <si>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</si>
  <si>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</si>
  <si>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</si>
  <si>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</si>
  <si>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</si>
  <si>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</si>
  <si>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</si>
  <si>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</si>
  <si>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</si>
  <si>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</si>
  <si>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</si>
  <si>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</si>
  <si>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</si>
  <si>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</si>
  <si>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</si>
  <si>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</si>
  <si>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</si>
  <si>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</si>
  <si>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</si>
  <si>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</si>
  <si>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</si>
  <si>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</si>
  <si>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</si>
  <si>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</si>
  <si>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</si>
  <si>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</si>
  <si>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</si>
  <si>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</si>
  <si>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</si>
  <si>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</si>
  <si>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</si>
  <si>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</si>
  <si>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</si>
  <si>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</si>
  <si>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</si>
  <si>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</si>
  <si>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</si>
  <si>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</si>
  <si>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</si>
  <si>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</si>
  <si>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</si>
  <si>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</si>
  <si>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</si>
  <si>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</si>
  <si>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</si>
  <si>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</si>
  <si>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</si>
  <si>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Краткосрочные обязательства, в т.ч.: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</si>
  <si>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</si>
  <si>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</si>
  <si>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</si>
  <si>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</si>
  <si>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</si>
  <si>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</si>
  <si>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</si>
  <si>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</si>
  <si>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</si>
  <si>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</si>
  <si>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</si>
  <si>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</si>
  <si>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</si>
  <si>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</si>
  <si>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</si>
  <si>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</si>
  <si>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</si>
  <si>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</si>
  <si>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</si>
  <si>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</si>
  <si>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</si>
  <si>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</si>
  <si>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</si>
  <si>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</si>
  <si>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</si>
  <si>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</si>
  <si>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</si>
  <si>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</si>
  <si>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</si>
  <si>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</si>
  <si>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АСКУЭ</t>
  </si>
  <si>
    <t>1</t>
  </si>
  <si>
    <t>2</t>
  </si>
  <si>
    <t>Год начала
строи-тельства</t>
  </si>
  <si>
    <t>Год ввода в 
эксплуа-тацию</t>
  </si>
  <si>
    <t>+</t>
  </si>
  <si>
    <t>справочно: лимит кредитования в соответствии с открытыми кредитными линиями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</si>
  <si>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</si>
  <si>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</si>
  <si>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</si>
  <si>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</si>
  <si>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</si>
  <si>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</si>
  <si>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</si>
  <si>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</si>
  <si>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</si>
  <si>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</si>
  <si>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</si>
  <si>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уточнения стоимости по ре-зультатам утверж-денной ПСД</t>
  </si>
  <si>
    <t xml:space="preserve">1 кв. </t>
  </si>
  <si>
    <t>Приложение № 7.1 к к Приказу Минэнерго России от 24.03.2010г. № 114</t>
  </si>
  <si>
    <t>Приложение № 7.2 к к Приказу Минэнерго России от 24.03.2010г. № 114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</si>
  <si>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</si>
  <si>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</si>
  <si>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</si>
  <si>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</si>
  <si>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на конец отчетного квартала / за отчетный квартал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</si>
  <si>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</si>
  <si>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</si>
  <si>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</si>
  <si>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</si>
  <si>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</si>
  <si>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</si>
  <si>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</si>
  <si>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</si>
  <si>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</si>
  <si>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</si>
  <si>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</si>
  <si>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</si>
  <si>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</si>
  <si>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</si>
  <si>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</si>
  <si>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 xml:space="preserve">Объем финансирования, млн. руб.
</t>
  </si>
  <si>
    <t>уточнения ст-ти по рез-там закуп. процедур</t>
  </si>
  <si>
    <t>/</t>
  </si>
  <si>
    <t>Прочее новое строительство</t>
  </si>
  <si>
    <t>20% от ожидаемого объема выручки организации</t>
  </si>
  <si>
    <t>факт ***</t>
  </si>
  <si>
    <t>* Процент исполнения плана отчетного года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</si>
  <si>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</si>
  <si>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</si>
  <si>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</si>
  <si>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r>
      <t xml:space="preserve">Отчет об исполнении сетевых графиков строительства </t>
    </r>
    <r>
      <rPr>
        <sz val="13"/>
        <rFont val="Times New Roman"/>
        <family val="1"/>
      </rPr>
      <t>(предоставляется ежеквартально)</t>
    </r>
  </si>
  <si>
    <t>1 шт</t>
  </si>
  <si>
    <t>оборудо-вание и матери-алы</t>
  </si>
  <si>
    <t>1,4 км</t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</si>
  <si>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</si>
  <si>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</si>
  <si>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</si>
  <si>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</si>
  <si>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>«____» ____________ 2017 года</t>
  </si>
  <si>
    <t xml:space="preserve">2017 г.   </t>
  </si>
  <si>
    <t>Воздушная линия ВЛ-6кВ  - ответвление от ВЛ-6кВ фид.24 п/ст п.Ломинцево до ВЛ-6кВ фид.46  шахта 22 Щекинского района Тульской области</t>
  </si>
  <si>
    <t>Кабельная линия КЛ-6кВ п/ст Восточная  (ОАО "Щекиноазот") яч. № 113 - РП-15 Щекинского района Тульской области</t>
  </si>
  <si>
    <t>1,9</t>
  </si>
  <si>
    <t>Приложение № 14</t>
  </si>
  <si>
    <t>к Приказу Минэнерго России</t>
  </si>
  <si>
    <t>от 24.03.2010 № 114</t>
  </si>
  <si>
    <t>График реализации инвестиционной программы *, млн. рублей с НДС</t>
  </si>
  <si>
    <t>ОАО "ЩГЭС"</t>
  </si>
  <si>
    <t>на 2017 год</t>
  </si>
  <si>
    <t>(представляется ежегодно до 15 декабря года, предшествующего плановому)</t>
  </si>
  <si>
    <t>(подпись)</t>
  </si>
  <si>
    <t>14 декабря 2016г.</t>
  </si>
  <si>
    <t>№ №</t>
  </si>
  <si>
    <t>Остаток
стоимости
на начало года *</t>
  </si>
  <si>
    <t>Объем финансирования
[отчетный год]</t>
  </si>
  <si>
    <t>Осталось профинан-сировать
по результатам отчетного
периода *</t>
  </si>
  <si>
    <t>всего,
год 2017</t>
  </si>
  <si>
    <t>I кв.</t>
  </si>
  <si>
    <t>II кв.</t>
  </si>
  <si>
    <t>III кв.</t>
  </si>
  <si>
    <t>IV кв.</t>
  </si>
  <si>
    <t>план **</t>
  </si>
  <si>
    <t>ВСЕГО,</t>
  </si>
  <si>
    <t>Техническое перевооружение
и реконструкция</t>
  </si>
  <si>
    <t>1.1</t>
  </si>
  <si>
    <t>1.1.1</t>
  </si>
  <si>
    <t>АСКУЭ - 2017</t>
  </si>
  <si>
    <t>1.1.2</t>
  </si>
  <si>
    <t>Реконструкция линий электропередач-2017</t>
  </si>
  <si>
    <t>1.1.3</t>
  </si>
  <si>
    <t>Модернизация оборудования подстанций-2017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</si>
  <si>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</si>
  <si>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</si>
  <si>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</si>
  <si>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</si>
  <si>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</si>
  <si>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1.5</t>
  </si>
  <si>
    <t>1.5.1</t>
  </si>
  <si>
    <t>Автогидроподъемник</t>
  </si>
  <si>
    <t>1.5.2</t>
  </si>
  <si>
    <t>Передвижная автомастерская</t>
  </si>
  <si>
    <t>1.5.3</t>
  </si>
  <si>
    <t>Автомобиль бортовой ГАЗ</t>
  </si>
  <si>
    <t>1.5.4</t>
  </si>
  <si>
    <t>Экскаватор-погрузчик</t>
  </si>
  <si>
    <t>1.5.5</t>
  </si>
  <si>
    <t>Бурильно-крановая машина</t>
  </si>
  <si>
    <t>2.1</t>
  </si>
  <si>
    <t>2.2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</si>
  <si>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</si>
  <si>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</si>
  <si>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</si>
  <si>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</si>
  <si>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1,9 км</t>
  </si>
  <si>
    <t>2,3 км</t>
  </si>
  <si>
    <t>Модернизация оборудования подстанций - 2017</t>
  </si>
  <si>
    <t>Реконструкция линий электропередач - 2017</t>
  </si>
  <si>
    <t>0,6 км</t>
  </si>
  <si>
    <t>2,0 км</t>
  </si>
  <si>
    <t>150 т.у.</t>
  </si>
  <si>
    <t>2017 г.</t>
  </si>
  <si>
    <t>2017 год</t>
  </si>
  <si>
    <t>1.1.1.1</t>
  </si>
  <si>
    <t>Повышение надежности и качества электроснабжения</t>
  </si>
  <si>
    <t>1.2.1</t>
  </si>
  <si>
    <t>2.2.1.1</t>
  </si>
  <si>
    <t xml:space="preserve">на конец 2016 года /
за 2016 год </t>
  </si>
  <si>
    <t xml:space="preserve">    на 2016 г. </t>
  </si>
  <si>
    <t xml:space="preserve">    на 2017 гг.</t>
  </si>
  <si>
    <t>1 квартал  2017г.</t>
  </si>
  <si>
    <t>1.5.6</t>
  </si>
  <si>
    <t>1.5.7</t>
  </si>
  <si>
    <t>1.5.8</t>
  </si>
  <si>
    <t xml:space="preserve">2017 г. </t>
  </si>
  <si>
    <t>Фактически профинансировано                              за 2017 год, млн. руб.</t>
  </si>
  <si>
    <t>4 квартал 2017г.</t>
  </si>
  <si>
    <t>на 3-х п/ст</t>
  </si>
  <si>
    <t>2,9 км</t>
  </si>
  <si>
    <t>6,2 км</t>
  </si>
  <si>
    <t>4,3 км</t>
  </si>
  <si>
    <t>на 2-х п/ст</t>
  </si>
  <si>
    <t>2 квартал 2017г.</t>
  </si>
  <si>
    <t>3 квартал 2017г.</t>
  </si>
  <si>
    <r>
      <t>Отчет об исполнении инвестиционной программы, млн. рублей с НДС</t>
    </r>
    <r>
      <rPr>
        <sz val="14"/>
        <rFont val="Times New Roman"/>
        <family val="1"/>
      </rPr>
      <t xml:space="preserve"> (представляется ежеквартально)</t>
    </r>
  </si>
  <si>
    <t>СВ-110</t>
  </si>
  <si>
    <t>СИП3 1х70</t>
  </si>
  <si>
    <t>108 т.у.</t>
  </si>
  <si>
    <t>-</t>
  </si>
  <si>
    <t>СИП2</t>
  </si>
  <si>
    <t>СВ-95, СВ-110</t>
  </si>
  <si>
    <t>103 т.у.</t>
  </si>
  <si>
    <t>211 т.у.</t>
  </si>
  <si>
    <t>0,95км</t>
  </si>
  <si>
    <t>1,27 км</t>
  </si>
  <si>
    <t>***</t>
  </si>
  <si>
    <t>** Процент исполнения плана отчетнго квартала</t>
  </si>
  <si>
    <t>*** Не предусмотрено планом 2-го квартала</t>
  </si>
  <si>
    <t>Процент исполнения работ за отчетный период 2 кв. 2017г. (%) **</t>
  </si>
  <si>
    <t>Финансовые показатели за отчетный период [ 2 квартал 2017г.]</t>
  </si>
  <si>
    <t>Плановый объем финансирования за 2017 год, млн. руб.*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</si>
</sst>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9" formatCode="_-* #,##0;\(#,##0\);_-* &quot;-&quot;??;_-@"/>
    <numFmt numFmtId="175" formatCode="0.0%"/>
    <numFmt numFmtId="179" formatCode="0.000"/>
    <numFmt numFmtId="189" formatCode="#,##0_ ;[Red]\-#,##0\ "/>
    <numFmt numFmtId="190" formatCode="#,##0.0_ ;[Red]\-#,##0.0\ "/>
    <numFmt numFmtId="192" formatCode="#,##0.00_ ;[Red]\-#,##0.00\ "/>
    <numFmt numFmtId="200" formatCode="#,##0.000_ ;[Red]\-#,##0.000\ "/>
    <numFmt numFmtId="211" formatCode="_-* #,##0.0;\(#,##0.0\);_-* &quot;-&quot;??;_-@"/>
    <numFmt numFmtId="212" formatCode="_-* #,##0.00;\(#,##0.00\);_-* &quot;-&quot;??;_-@"/>
    <numFmt numFmtId="216" formatCode="#,##0.0000000_ ;[Red]\-#,##0.0000000\ "/>
    <numFmt numFmtId="226" formatCode="#,##0.0&quot;км&quot;"/>
    <numFmt numFmtId="228" formatCode="0.00_ ;\-0.00\ "/>
  </numFmts>
  <fonts count="43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169" fontId="0" fillId="0" borderId="11" xfId="54" applyNumberFormat="1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89" fontId="1" fillId="0" borderId="11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vertical="top"/>
    </xf>
    <xf numFmtId="0" fontId="0" fillId="0" borderId="15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9" fontId="0" fillId="0" borderId="19" xfId="54" applyNumberFormat="1" applyFont="1" applyFill="1" applyBorder="1" applyAlignment="1">
      <alignment vertical="top" wrapText="1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89" fontId="28" fillId="0" borderId="11" xfId="0" applyNumberFormat="1" applyFont="1" applyFill="1" applyBorder="1" applyAlignment="1">
      <alignment horizontal="center" vertical="top" wrapText="1"/>
    </xf>
    <xf numFmtId="0" fontId="0" fillId="0" borderId="0" xfId="54" applyFont="1" applyFill="1" applyAlignment="1">
      <alignment vertical="top"/>
      <protection/>
    </xf>
    <xf numFmtId="169" fontId="0" fillId="0" borderId="11" xfId="54" applyNumberFormat="1" applyFont="1" applyFill="1" applyBorder="1" applyAlignment="1">
      <alignment horizontal="right" vertical="top" wrapText="1" inden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18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 indent="15"/>
    </xf>
    <xf numFmtId="211" fontId="0" fillId="0" borderId="20" xfId="54" applyNumberFormat="1" applyFont="1" applyFill="1" applyBorder="1" applyAlignment="1">
      <alignment vertical="top" wrapText="1"/>
      <protection/>
    </xf>
    <xf numFmtId="211" fontId="0" fillId="0" borderId="11" xfId="54" applyNumberFormat="1" applyFont="1" applyFill="1" applyBorder="1" applyAlignment="1">
      <alignment vertical="top" wrapText="1"/>
      <protection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19" xfId="54" applyNumberFormat="1" applyFont="1" applyFill="1" applyBorder="1" applyAlignment="1">
      <alignment horizontal="left" vertical="top" wrapText="1"/>
      <protection/>
    </xf>
    <xf numFmtId="211" fontId="23" fillId="0" borderId="19" xfId="54" applyNumberFormat="1" applyFont="1" applyFill="1" applyBorder="1" applyAlignment="1">
      <alignment horizontal="left" vertical="top" wrapText="1"/>
      <protection/>
    </xf>
    <xf numFmtId="169" fontId="0" fillId="0" borderId="11" xfId="54" applyNumberFormat="1" applyFont="1" applyFill="1" applyBorder="1" applyAlignment="1">
      <alignment vertical="top"/>
      <protection/>
    </xf>
    <xf numFmtId="0" fontId="28" fillId="0" borderId="0" xfId="0" applyFont="1" applyFill="1" applyAlignment="1">
      <alignment vertical="top"/>
    </xf>
    <xf numFmtId="0" fontId="28" fillId="0" borderId="11" xfId="0" applyFont="1" applyFill="1" applyBorder="1" applyAlignment="1">
      <alignment horizontal="center" vertical="top"/>
    </xf>
    <xf numFmtId="0" fontId="28" fillId="0" borderId="14" xfId="0" applyFont="1" applyFill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/>
    </xf>
    <xf numFmtId="192" fontId="0" fillId="0" borderId="11" xfId="0" applyNumberFormat="1" applyFont="1" applyBorder="1" applyAlignment="1">
      <alignment vertical="top"/>
    </xf>
    <xf numFmtId="192" fontId="0" fillId="0" borderId="12" xfId="0" applyNumberFormat="1" applyFont="1" applyFill="1" applyBorder="1" applyAlignment="1">
      <alignment vertical="top"/>
    </xf>
    <xf numFmtId="192" fontId="0" fillId="0" borderId="12" xfId="0" applyNumberFormat="1" applyFont="1" applyBorder="1" applyAlignment="1">
      <alignment vertical="top"/>
    </xf>
    <xf numFmtId="212" fontId="0" fillId="0" borderId="20" xfId="54" applyNumberFormat="1" applyFont="1" applyFill="1" applyBorder="1" applyAlignment="1">
      <alignment horizontal="center" vertical="top" wrapText="1"/>
      <protection/>
    </xf>
    <xf numFmtId="192" fontId="0" fillId="0" borderId="0" xfId="0" applyNumberFormat="1" applyFont="1" applyFill="1" applyAlignment="1">
      <alignment vertical="top"/>
    </xf>
    <xf numFmtId="212" fontId="0" fillId="0" borderId="21" xfId="54" applyNumberFormat="1" applyFont="1" applyFill="1" applyBorder="1" applyAlignment="1">
      <alignment vertical="top" wrapText="1"/>
      <protection/>
    </xf>
    <xf numFmtId="212" fontId="0" fillId="0" borderId="20" xfId="54" applyNumberFormat="1" applyFont="1" applyFill="1" applyBorder="1" applyAlignment="1">
      <alignment vertical="top" wrapText="1"/>
      <protection/>
    </xf>
    <xf numFmtId="0" fontId="28" fillId="0" borderId="11" xfId="0" applyFont="1" applyFill="1" applyBorder="1" applyAlignment="1">
      <alignment horizontal="center" vertical="top" wrapText="1"/>
    </xf>
    <xf numFmtId="189" fontId="3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9" fontId="28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12" xfId="0" applyNumberFormat="1" applyFont="1" applyFill="1" applyBorder="1" applyAlignment="1">
      <alignment vertical="top"/>
    </xf>
    <xf numFmtId="2" fontId="0" fillId="0" borderId="12" xfId="0" applyNumberFormat="1" applyFont="1" applyBorder="1" applyAlignment="1">
      <alignment vertical="top"/>
    </xf>
    <xf numFmtId="192" fontId="0" fillId="0" borderId="11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top" wrapText="1"/>
    </xf>
    <xf numFmtId="211" fontId="23" fillId="0" borderId="21" xfId="54" applyNumberFormat="1" applyFont="1" applyFill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2" fontId="1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169" fontId="0" fillId="0" borderId="11" xfId="54" applyNumberFormat="1" applyFont="1" applyFill="1" applyBorder="1" applyAlignment="1">
      <alignment horizontal="left" vertical="top" wrapText="1"/>
      <protection/>
    </xf>
    <xf numFmtId="169" fontId="23" fillId="0" borderId="11" xfId="54" applyNumberFormat="1" applyFont="1" applyFill="1" applyBorder="1" applyAlignment="1">
      <alignment horizontal="left" vertical="top" wrapText="1"/>
      <protection/>
    </xf>
    <xf numFmtId="169" fontId="0" fillId="0" borderId="19" xfId="54" applyNumberFormat="1" applyFont="1" applyFill="1" applyBorder="1" applyAlignment="1">
      <alignment vertical="top"/>
      <protection/>
    </xf>
    <xf numFmtId="169" fontId="0" fillId="0" borderId="20" xfId="54" applyNumberFormat="1" applyFont="1" applyFill="1" applyBorder="1" applyAlignment="1">
      <alignment vertical="top"/>
      <protection/>
    </xf>
    <xf numFmtId="0" fontId="31" fillId="0" borderId="0" xfId="55" applyFont="1" applyFill="1">
      <alignment/>
      <protection/>
    </xf>
    <xf numFmtId="0" fontId="37" fillId="0" borderId="0" xfId="55" applyFont="1" applyFill="1">
      <alignment/>
      <protection/>
    </xf>
    <xf numFmtId="0" fontId="31" fillId="0" borderId="0" xfId="55" applyFont="1" applyFill="1" applyAlignment="1">
      <alignment horizontal="right"/>
      <protection/>
    </xf>
    <xf numFmtId="0" fontId="1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28" fillId="0" borderId="0" xfId="55" applyFont="1" applyFill="1" applyAlignment="1">
      <alignment horizontal="right"/>
      <protection/>
    </xf>
    <xf numFmtId="0" fontId="30" fillId="0" borderId="0" xfId="55" applyFont="1" applyFill="1">
      <alignment/>
      <protection/>
    </xf>
    <xf numFmtId="0" fontId="28" fillId="0" borderId="0" xfId="55" applyFont="1" applyFill="1" applyBorder="1">
      <alignment/>
      <protection/>
    </xf>
    <xf numFmtId="0" fontId="37" fillId="0" borderId="11" xfId="55" applyFont="1" applyFill="1" applyBorder="1" applyAlignment="1">
      <alignment horizontal="center" vertical="center"/>
      <protection/>
    </xf>
    <xf numFmtId="0" fontId="37" fillId="0" borderId="11" xfId="55" applyFont="1" applyFill="1" applyBorder="1" applyAlignment="1">
      <alignment horizontal="center" vertical="center" wrapText="1"/>
      <protection/>
    </xf>
    <xf numFmtId="0" fontId="38" fillId="0" borderId="0" xfId="55" applyFont="1" applyFill="1">
      <alignment/>
      <protection/>
    </xf>
    <xf numFmtId="49" fontId="30" fillId="0" borderId="11" xfId="55" applyNumberFormat="1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center"/>
      <protection/>
    </xf>
    <xf numFmtId="4" fontId="30" fillId="0" borderId="11" xfId="55" applyNumberFormat="1" applyFont="1" applyFill="1" applyBorder="1" applyAlignment="1">
      <alignment horizontal="center" vertical="center"/>
      <protection/>
    </xf>
    <xf numFmtId="179" fontId="30" fillId="0" borderId="11" xfId="55" applyNumberFormat="1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center" vertical="center" wrapText="1"/>
      <protection/>
    </xf>
    <xf numFmtId="49" fontId="37" fillId="0" borderId="11" xfId="55" applyNumberFormat="1" applyFont="1" applyFill="1" applyBorder="1" applyAlignment="1">
      <alignment horizontal="center" vertical="center"/>
      <protection/>
    </xf>
    <xf numFmtId="4" fontId="37" fillId="0" borderId="11" xfId="55" applyNumberFormat="1" applyFont="1" applyFill="1" applyBorder="1" applyAlignment="1">
      <alignment horizontal="center" vertical="center"/>
      <protection/>
    </xf>
    <xf numFmtId="179" fontId="37" fillId="0" borderId="11" xfId="55" applyNumberFormat="1" applyFont="1" applyFill="1" applyBorder="1" applyAlignment="1">
      <alignment horizontal="center" vertical="center"/>
      <protection/>
    </xf>
    <xf numFmtId="49" fontId="31" fillId="0" borderId="11" xfId="55" applyNumberFormat="1" applyFont="1" applyFill="1" applyBorder="1" applyAlignment="1">
      <alignment horizontal="center" vertical="center"/>
      <protection/>
    </xf>
    <xf numFmtId="4" fontId="31" fillId="0" borderId="11" xfId="55" applyNumberFormat="1" applyFont="1" applyFill="1" applyBorder="1" applyAlignment="1">
      <alignment horizontal="left" vertical="top" wrapText="1"/>
      <protection/>
    </xf>
    <xf numFmtId="4" fontId="31" fillId="0" borderId="11" xfId="55" applyNumberFormat="1" applyFont="1" applyFill="1" applyBorder="1" applyAlignment="1">
      <alignment horizontal="center" vertical="center"/>
      <protection/>
    </xf>
    <xf numFmtId="179" fontId="31" fillId="0" borderId="11" xfId="55" applyNumberFormat="1" applyFont="1" applyFill="1" applyBorder="1" applyAlignment="1">
      <alignment horizontal="center" vertical="center"/>
      <protection/>
    </xf>
    <xf numFmtId="0" fontId="39" fillId="0" borderId="0" xfId="55" applyFont="1" applyFill="1">
      <alignment/>
      <protection/>
    </xf>
    <xf numFmtId="0" fontId="39" fillId="0" borderId="0" xfId="55" applyFont="1" applyFill="1" applyAlignment="1">
      <alignment horizontal="center" vertical="center" wrapText="1"/>
      <protection/>
    </xf>
    <xf numFmtId="0" fontId="31" fillId="0" borderId="11" xfId="55" applyFont="1" applyFill="1" applyBorder="1" applyAlignment="1">
      <alignment horizontal="left" vertical="center"/>
      <protection/>
    </xf>
    <xf numFmtId="0" fontId="31" fillId="0" borderId="11" xfId="55" applyFont="1" applyFill="1" applyBorder="1" applyAlignment="1">
      <alignment horizontal="left" vertical="center" wrapText="1"/>
      <protection/>
    </xf>
    <xf numFmtId="0" fontId="37" fillId="0" borderId="11" xfId="55" applyFont="1" applyFill="1" applyBorder="1" applyAlignment="1">
      <alignment horizontal="left" vertical="center"/>
      <protection/>
    </xf>
    <xf numFmtId="2" fontId="31" fillId="0" borderId="11" xfId="55" applyNumberFormat="1" applyFont="1" applyFill="1" applyBorder="1" applyAlignment="1">
      <alignment horizontal="left" vertical="center" wrapText="1"/>
      <protection/>
    </xf>
    <xf numFmtId="4" fontId="28" fillId="0" borderId="0" xfId="55" applyNumberFormat="1" applyFont="1" applyFill="1">
      <alignment/>
      <protection/>
    </xf>
    <xf numFmtId="4" fontId="30" fillId="0" borderId="0" xfId="55" applyNumberFormat="1" applyFont="1" applyFill="1">
      <alignment/>
      <protection/>
    </xf>
    <xf numFmtId="4" fontId="31" fillId="0" borderId="0" xfId="55" applyNumberFormat="1" applyFont="1" applyFill="1">
      <alignment/>
      <protection/>
    </xf>
    <xf numFmtId="4" fontId="37" fillId="0" borderId="0" xfId="55" applyNumberFormat="1" applyFont="1" applyFill="1">
      <alignment/>
      <protection/>
    </xf>
    <xf numFmtId="4" fontId="28" fillId="0" borderId="11" xfId="55" applyNumberFormat="1" applyFont="1" applyFill="1" applyBorder="1" applyAlignment="1">
      <alignment horizontal="left" vertical="top" wrapText="1"/>
      <protection/>
    </xf>
    <xf numFmtId="0" fontId="28" fillId="0" borderId="11" xfId="55" applyFont="1" applyFill="1" applyBorder="1" applyAlignment="1">
      <alignment horizontal="left" vertical="center"/>
      <protection/>
    </xf>
    <xf numFmtId="0" fontId="28" fillId="0" borderId="11" xfId="55" applyFont="1" applyFill="1" applyBorder="1" applyAlignment="1">
      <alignment horizontal="left" vertical="center" wrapText="1"/>
      <protection/>
    </xf>
    <xf numFmtId="2" fontId="28" fillId="0" borderId="11" xfId="55" applyNumberFormat="1" applyFont="1" applyFill="1" applyBorder="1" applyAlignment="1">
      <alignment horizontal="left" vertical="center" wrapText="1"/>
      <protection/>
    </xf>
    <xf numFmtId="4" fontId="28" fillId="0" borderId="19" xfId="0" applyNumberFormat="1" applyFont="1" applyFill="1" applyBorder="1" applyAlignment="1">
      <alignment vertical="top" wrapText="1"/>
    </xf>
    <xf numFmtId="4" fontId="28" fillId="0" borderId="11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 wrapText="1"/>
    </xf>
    <xf numFmtId="14" fontId="28" fillId="0" borderId="0" xfId="0" applyNumberFormat="1" applyFont="1" applyFill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192" fontId="30" fillId="0" borderId="11" xfId="0" applyNumberFormat="1" applyFont="1" applyFill="1" applyBorder="1" applyAlignment="1">
      <alignment horizontal="center" vertical="top" wrapText="1"/>
    </xf>
    <xf numFmtId="192" fontId="28" fillId="0" borderId="11" xfId="0" applyNumberFormat="1" applyFont="1" applyFill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200" fontId="28" fillId="0" borderId="11" xfId="0" applyNumberFormat="1" applyFont="1" applyFill="1" applyBorder="1" applyAlignment="1">
      <alignment horizontal="center" vertical="top" wrapText="1"/>
    </xf>
    <xf numFmtId="1" fontId="28" fillId="0" borderId="11" xfId="0" applyNumberFormat="1" applyFont="1" applyFill="1" applyBorder="1" applyAlignment="1">
      <alignment horizontal="center" vertical="top" wrapText="1"/>
    </xf>
    <xf numFmtId="216" fontId="28" fillId="0" borderId="11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vertical="top" wrapText="1"/>
    </xf>
    <xf numFmtId="190" fontId="0" fillId="0" borderId="11" xfId="0" applyNumberFormat="1" applyFont="1" applyFill="1" applyBorder="1" applyAlignment="1">
      <alignment horizontal="center" vertical="top" wrapText="1"/>
    </xf>
    <xf numFmtId="211" fontId="0" fillId="0" borderId="19" xfId="54" applyNumberFormat="1" applyFont="1" applyFill="1" applyBorder="1" applyAlignment="1">
      <alignment vertical="top" wrapText="1"/>
      <protection/>
    </xf>
    <xf numFmtId="200" fontId="30" fillId="0" borderId="11" xfId="0" applyNumberFormat="1" applyFont="1" applyFill="1" applyBorder="1" applyAlignment="1">
      <alignment horizontal="center" vertical="top" wrapText="1"/>
    </xf>
    <xf numFmtId="200" fontId="1" fillId="0" borderId="11" xfId="0" applyNumberFormat="1" applyFont="1" applyFill="1" applyBorder="1" applyAlignment="1">
      <alignment horizontal="center" vertical="top" wrapText="1"/>
    </xf>
    <xf numFmtId="216" fontId="1" fillId="0" borderId="11" xfId="0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5" fillId="0" borderId="2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12" fontId="0" fillId="0" borderId="20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169" fontId="22" fillId="0" borderId="19" xfId="54" applyNumberFormat="1" applyFont="1" applyFill="1" applyBorder="1" applyAlignment="1">
      <alignment horizontal="left" vertical="top" wrapText="1"/>
      <protection/>
    </xf>
    <xf numFmtId="169" fontId="22" fillId="0" borderId="20" xfId="54" applyNumberFormat="1" applyFont="1" applyFill="1" applyBorder="1" applyAlignment="1">
      <alignment horizontal="left" vertical="top" wrapText="1"/>
      <protection/>
    </xf>
    <xf numFmtId="169" fontId="22" fillId="0" borderId="21" xfId="54" applyNumberFormat="1" applyFont="1" applyFill="1" applyBorder="1" applyAlignment="1">
      <alignment horizontal="left" vertical="top" wrapText="1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211" fontId="0" fillId="0" borderId="20" xfId="54" applyNumberFormat="1" applyFont="1" applyFill="1" applyBorder="1" applyAlignment="1">
      <alignment vertical="top" wrapText="1"/>
      <protection/>
    </xf>
    <xf numFmtId="211" fontId="0" fillId="0" borderId="21" xfId="54" applyNumberFormat="1" applyFont="1" applyFill="1" applyBorder="1" applyAlignment="1">
      <alignment vertical="top" wrapText="1"/>
      <protection/>
    </xf>
    <xf numFmtId="169" fontId="28" fillId="0" borderId="20" xfId="54" applyNumberFormat="1" applyFont="1" applyFill="1" applyBorder="1" applyAlignment="1">
      <alignment horizontal="right" vertical="top" wrapText="1"/>
      <protection/>
    </xf>
    <xf numFmtId="0" fontId="28" fillId="0" borderId="21" xfId="0" applyFont="1" applyFill="1" applyBorder="1" applyAlignment="1">
      <alignment/>
    </xf>
    <xf numFmtId="212" fontId="0" fillId="0" borderId="20" xfId="54" applyNumberFormat="1" applyFont="1" applyFill="1" applyBorder="1" applyAlignment="1">
      <alignment horizontal="center" vertical="top" wrapText="1"/>
      <protection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49" fontId="0" fillId="0" borderId="20" xfId="54" applyNumberFormat="1" applyFont="1" applyFill="1" applyBorder="1" applyAlignment="1">
      <alignment horizontal="right" vertical="top" wrapText="1"/>
      <protection/>
    </xf>
    <xf numFmtId="49" fontId="0" fillId="0" borderId="21" xfId="54" applyNumberFormat="1" applyFont="1" applyFill="1" applyBorder="1" applyAlignment="1">
      <alignment horizontal="right" vertical="top" wrapText="1"/>
      <protection/>
    </xf>
    <xf numFmtId="169" fontId="0" fillId="0" borderId="20" xfId="54" applyNumberFormat="1" applyFont="1" applyFill="1" applyBorder="1" applyAlignment="1">
      <alignment horizontal="right" vertical="top" wrapText="1"/>
      <protection/>
    </xf>
    <xf numFmtId="169" fontId="0" fillId="0" borderId="21" xfId="54" applyNumberFormat="1" applyFont="1" applyFill="1" applyBorder="1" applyAlignment="1">
      <alignment horizontal="right" vertical="top" wrapText="1"/>
      <protection/>
    </xf>
    <xf numFmtId="169" fontId="22" fillId="0" borderId="11" xfId="54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/>
    </xf>
    <xf numFmtId="0" fontId="35" fillId="0" borderId="19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32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7" fillId="0" borderId="11" xfId="55" applyFont="1" applyFill="1" applyBorder="1" applyAlignment="1">
      <alignment horizontal="center" vertical="center" wrapText="1"/>
      <protection/>
    </xf>
    <xf numFmtId="0" fontId="37" fillId="0" borderId="11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/>
      <protection/>
    </xf>
    <xf numFmtId="49" fontId="40" fillId="0" borderId="11" xfId="55" applyNumberFormat="1" applyFont="1" applyFill="1" applyBorder="1" applyAlignment="1">
      <alignment horizontal="center" vertical="center"/>
      <protection/>
    </xf>
    <xf numFmtId="0" fontId="28" fillId="0" borderId="0" xfId="55" applyFont="1" applyFill="1" applyAlignment="1">
      <alignment horizontal="center" wrapText="1"/>
      <protection/>
    </xf>
    <xf numFmtId="49" fontId="28" fillId="0" borderId="0" xfId="55" applyNumberFormat="1" applyFont="1" applyFill="1" applyBorder="1" applyAlignment="1">
      <alignment horizontal="center"/>
      <protection/>
    </xf>
    <xf numFmtId="0" fontId="28" fillId="0" borderId="33" xfId="55" applyFont="1" applyFill="1" applyBorder="1" applyAlignment="1">
      <alignment horizontal="center"/>
      <protection/>
    </xf>
    <xf numFmtId="0" fontId="31" fillId="0" borderId="0" xfId="55" applyFont="1" applyFill="1" applyBorder="1" applyAlignment="1">
      <alignment horizontal="center" vertical="top"/>
      <protection/>
    </xf>
    <xf numFmtId="0" fontId="30" fillId="0" borderId="0" xfId="55" applyFont="1" applyFill="1" applyAlignment="1">
      <alignment horizontal="center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189" fontId="1" fillId="0" borderId="11" xfId="0" applyNumberFormat="1" applyFont="1" applyFill="1" applyBorder="1" applyAlignment="1">
      <alignment horizontal="center" vertical="top" wrapText="1"/>
    </xf>
    <xf numFmtId="200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89" fontId="0" fillId="0" borderId="0" xfId="0" applyNumberFormat="1" applyFont="1" applyFill="1" applyAlignment="1">
      <alignment horizontal="center" vertical="top"/>
    </xf>
    <xf numFmtId="192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>
      <alignment horizontal="center" vertical="top" wrapText="1"/>
    </xf>
    <xf numFmtId="175" fontId="28" fillId="0" borderId="11" xfId="60" applyNumberFormat="1" applyFont="1" applyFill="1" applyBorder="1" applyAlignment="1">
      <alignment horizontal="center" vertical="top" wrapText="1"/>
    </xf>
    <xf numFmtId="192" fontId="28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" fillId="0" borderId="0" xfId="54" applyFont="1" applyFill="1" applyAlignment="1">
      <alignment horizontal="center" vertical="top"/>
      <protection/>
    </xf>
    <xf numFmtId="0" fontId="1" fillId="0" borderId="0" xfId="54" applyFont="1" applyFill="1" applyAlignment="1">
      <alignment vertical="top"/>
      <protection/>
    </xf>
    <xf numFmtId="169" fontId="1" fillId="0" borderId="23" xfId="54" applyNumberFormat="1" applyFont="1" applyFill="1" applyBorder="1" applyAlignment="1">
      <alignment horizontal="center" vertical="top" wrapText="1"/>
      <protection/>
    </xf>
    <xf numFmtId="169" fontId="1" fillId="0" borderId="19" xfId="54" applyNumberFormat="1" applyFont="1" applyFill="1" applyBorder="1" applyAlignment="1">
      <alignment horizontal="center" vertical="top" wrapText="1"/>
      <protection/>
    </xf>
    <xf numFmtId="169" fontId="1" fillId="0" borderId="20" xfId="54" applyNumberFormat="1" applyFont="1" applyFill="1" applyBorder="1" applyAlignment="1">
      <alignment horizontal="center" vertical="top" wrapText="1"/>
      <protection/>
    </xf>
    <xf numFmtId="169" fontId="1" fillId="0" borderId="2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169" fontId="1" fillId="0" borderId="11" xfId="54" applyNumberFormat="1" applyFont="1" applyFill="1" applyBorder="1" applyAlignment="1">
      <alignment horizontal="center" vertical="top" wrapText="1"/>
      <protection/>
    </xf>
    <xf numFmtId="169" fontId="1" fillId="0" borderId="19" xfId="54" applyNumberFormat="1" applyFont="1" applyFill="1" applyBorder="1" applyAlignment="1">
      <alignment horizontal="center" vertical="top" wrapText="1"/>
      <protection/>
    </xf>
    <xf numFmtId="169" fontId="1" fillId="0" borderId="20" xfId="54" applyNumberFormat="1" applyFont="1" applyFill="1" applyBorder="1" applyAlignment="1">
      <alignment horizontal="center" vertical="top" wrapText="1"/>
      <protection/>
    </xf>
    <xf numFmtId="169" fontId="1" fillId="0" borderId="21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Fill="1" applyAlignment="1">
      <alignment horizontal="center" vertical="top"/>
      <protection/>
    </xf>
    <xf numFmtId="169" fontId="1" fillId="0" borderId="11" xfId="54" applyNumberFormat="1" applyFont="1" applyFill="1" applyBorder="1" applyAlignment="1">
      <alignment vertical="top" wrapText="1"/>
      <protection/>
    </xf>
    <xf numFmtId="0" fontId="23" fillId="0" borderId="0" xfId="54" applyFont="1" applyFill="1" applyAlignment="1">
      <alignment vertical="top"/>
      <protection/>
    </xf>
    <xf numFmtId="211" fontId="0" fillId="0" borderId="21" xfId="54" applyNumberFormat="1" applyFont="1" applyFill="1" applyBorder="1" applyAlignment="1">
      <alignment horizontal="left" vertical="top" wrapText="1"/>
      <protection/>
    </xf>
    <xf numFmtId="211" fontId="0" fillId="0" borderId="21" xfId="54" applyNumberFormat="1" applyFont="1" applyFill="1" applyBorder="1" applyAlignment="1">
      <alignment horizontal="right" vertical="top" wrapText="1"/>
      <protection/>
    </xf>
    <xf numFmtId="211" fontId="23" fillId="0" borderId="20" xfId="54" applyNumberFormat="1" applyFont="1" applyFill="1" applyBorder="1" applyAlignment="1">
      <alignment horizontal="left" vertical="top" wrapText="1"/>
      <protection/>
    </xf>
    <xf numFmtId="226" fontId="0" fillId="0" borderId="11" xfId="0" applyNumberFormat="1" applyFont="1" applyFill="1" applyBorder="1" applyAlignment="1">
      <alignment horizontal="center" vertical="top" wrapText="1"/>
    </xf>
    <xf numFmtId="226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9" fontId="0" fillId="0" borderId="14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top"/>
    </xf>
    <xf numFmtId="1" fontId="3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228" fontId="1" fillId="0" borderId="11" xfId="0" applyNumberFormat="1" applyFont="1" applyFill="1" applyBorder="1" applyAlignment="1">
      <alignment horizontal="center" vertical="top" wrapText="1"/>
    </xf>
    <xf numFmtId="228" fontId="0" fillId="0" borderId="11" xfId="60" applyNumberFormat="1" applyFont="1" applyFill="1" applyBorder="1" applyAlignment="1">
      <alignment horizontal="center" vertical="top" wrapText="1"/>
    </xf>
    <xf numFmtId="228" fontId="0" fillId="0" borderId="11" xfId="0" applyNumberFormat="1" applyFont="1" applyFill="1" applyBorder="1" applyAlignment="1">
      <alignment horizontal="center" vertical="top" wrapText="1"/>
    </xf>
    <xf numFmtId="9" fontId="0" fillId="0" borderId="11" xfId="60" applyNumberFormat="1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inv_pr_201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ормула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Zeros="0" tabSelected="1" view="pageBreakPreview" zoomScale="69" zoomScaleNormal="60" zoomScaleSheetLayoutView="69" zoomScalePageLayoutView="0" workbookViewId="0" topLeftCell="A1">
      <pane xSplit="2" ySplit="13" topLeftCell="C14" activePane="bottomRight" state="frozen"/>
      <selection pane="topLeft" activeCell="R37" sqref="R37:W37"/>
      <selection pane="topRight" activeCell="R37" sqref="R37:W37"/>
      <selection pane="bottomLeft" activeCell="R37" sqref="R37:W37"/>
      <selection pane="bottomRight" activeCell="AA26" sqref="AA26"/>
    </sheetView>
  </sheetViews>
  <sheetFormatPr defaultColWidth="9.00390625" defaultRowHeight="15.75"/>
  <cols>
    <col min="1" max="1" width="9.00390625" style="9" customWidth="1"/>
    <col min="2" max="2" width="38.50390625" style="9" customWidth="1"/>
    <col min="3" max="3" width="11.25390625" style="9" customWidth="1"/>
    <col min="4" max="4" width="9.375" style="9" customWidth="1"/>
    <col min="5" max="6" width="7.125" style="9" customWidth="1"/>
    <col min="7" max="7" width="6.625" style="247" customWidth="1"/>
    <col min="8" max="8" width="7.125" style="9" customWidth="1"/>
    <col min="9" max="9" width="7.125" style="247" customWidth="1"/>
    <col min="10" max="10" width="7.125" style="9" customWidth="1"/>
    <col min="11" max="11" width="6.875" style="247" customWidth="1"/>
    <col min="12" max="12" width="7.125" style="9" customWidth="1"/>
    <col min="13" max="13" width="7.125" style="247" customWidth="1"/>
    <col min="14" max="14" width="9.875" style="51" customWidth="1"/>
    <col min="15" max="15" width="11.75390625" style="51" customWidth="1"/>
    <col min="16" max="16" width="9.875" style="51" customWidth="1"/>
    <col min="17" max="17" width="11.625" style="51" customWidth="1"/>
    <col min="18" max="18" width="13.375" style="9" customWidth="1"/>
    <col min="19" max="19" width="9.125" style="9" customWidth="1"/>
    <col min="20" max="20" width="8.00390625" style="9" customWidth="1"/>
    <col min="21" max="21" width="14.25390625" style="9" customWidth="1"/>
    <col min="22" max="22" width="10.25390625" style="9" customWidth="1"/>
    <col min="23" max="23" width="15.25390625" style="9" customWidth="1"/>
    <col min="24" max="24" width="9.00390625" style="9" customWidth="1"/>
    <col min="25" max="25" width="13.125" style="9" bestFit="1" customWidth="1"/>
    <col min="26" max="16384" width="9.00390625" style="9" customWidth="1"/>
  </cols>
  <sheetData>
    <row r="1" spans="4:18" ht="15.75">
      <c r="D1" s="74"/>
      <c r="E1" s="74"/>
      <c r="F1" s="57"/>
      <c r="Q1" s="248"/>
      <c r="R1" s="9" t="s">
        <v>173</v>
      </c>
    </row>
    <row r="2" spans="6:17" ht="6.75" customHeight="1">
      <c r="F2" s="57"/>
      <c r="Q2" s="248"/>
    </row>
    <row r="3" spans="14:23" ht="15.75">
      <c r="N3" s="9"/>
      <c r="O3" s="9"/>
      <c r="P3" s="9"/>
      <c r="Q3" s="9"/>
      <c r="W3" s="10" t="s">
        <v>149</v>
      </c>
    </row>
    <row r="4" spans="2:23" ht="15.75">
      <c r="B4" s="74"/>
      <c r="N4" s="9"/>
      <c r="O4" s="9"/>
      <c r="P4" s="9"/>
      <c r="Q4" s="9"/>
      <c r="W4" s="10" t="s">
        <v>150</v>
      </c>
    </row>
    <row r="5" spans="14:23" ht="9" customHeight="1">
      <c r="N5" s="9"/>
      <c r="O5" s="9"/>
      <c r="P5" s="9"/>
      <c r="Q5" s="9"/>
      <c r="W5" s="10"/>
    </row>
    <row r="6" spans="6:23" ht="15.75">
      <c r="F6" s="74"/>
      <c r="G6" s="249"/>
      <c r="N6" s="9"/>
      <c r="O6" s="9"/>
      <c r="P6" s="9"/>
      <c r="Q6" s="9"/>
      <c r="W6" s="10" t="s">
        <v>151</v>
      </c>
    </row>
    <row r="7" spans="4:23" ht="15.75">
      <c r="D7" s="74"/>
      <c r="F7" s="74"/>
      <c r="N7" s="9"/>
      <c r="O7" s="9"/>
      <c r="P7" s="9"/>
      <c r="Q7" s="9"/>
      <c r="W7" s="10" t="s">
        <v>213</v>
      </c>
    </row>
    <row r="8" spans="14:23" ht="15.75">
      <c r="N8" s="9"/>
      <c r="O8" s="9"/>
      <c r="P8" s="9"/>
      <c r="Q8" s="9"/>
      <c r="W8" s="10" t="s">
        <v>152</v>
      </c>
    </row>
    <row r="9" spans="1:23" ht="18.75">
      <c r="A9" s="179" t="s">
        <v>298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</row>
    <row r="10" spans="1:23" ht="15.75">
      <c r="A10" s="181" t="s">
        <v>276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</row>
    <row r="11" spans="1:23" ht="44.25" customHeight="1">
      <c r="A11" s="241" t="s">
        <v>21</v>
      </c>
      <c r="B11" s="241" t="s">
        <v>42</v>
      </c>
      <c r="C11" s="241" t="s">
        <v>136</v>
      </c>
      <c r="D11" s="241" t="s">
        <v>195</v>
      </c>
      <c r="E11" s="241"/>
      <c r="F11" s="241"/>
      <c r="G11" s="241"/>
      <c r="H11" s="241"/>
      <c r="I11" s="241"/>
      <c r="J11" s="241"/>
      <c r="K11" s="241"/>
      <c r="L11" s="241"/>
      <c r="M11" s="241"/>
      <c r="N11" s="241" t="s">
        <v>183</v>
      </c>
      <c r="O11" s="241"/>
      <c r="P11" s="241" t="s">
        <v>184</v>
      </c>
      <c r="Q11" s="241"/>
      <c r="R11" s="241" t="s">
        <v>168</v>
      </c>
      <c r="S11" s="241" t="s">
        <v>80</v>
      </c>
      <c r="T11" s="241"/>
      <c r="U11" s="241"/>
      <c r="V11" s="241"/>
      <c r="W11" s="241" t="s">
        <v>23</v>
      </c>
    </row>
    <row r="12" spans="1:23" ht="21" customHeight="1">
      <c r="A12" s="241"/>
      <c r="B12" s="241"/>
      <c r="C12" s="241"/>
      <c r="D12" s="241" t="s">
        <v>24</v>
      </c>
      <c r="E12" s="241"/>
      <c r="F12" s="241" t="s">
        <v>25</v>
      </c>
      <c r="G12" s="241"/>
      <c r="H12" s="241" t="s">
        <v>26</v>
      </c>
      <c r="I12" s="241"/>
      <c r="J12" s="241" t="s">
        <v>27</v>
      </c>
      <c r="K12" s="241"/>
      <c r="L12" s="241" t="s">
        <v>28</v>
      </c>
      <c r="M12" s="241"/>
      <c r="N12" s="241"/>
      <c r="O12" s="241"/>
      <c r="P12" s="241"/>
      <c r="Q12" s="241"/>
      <c r="R12" s="241"/>
      <c r="S12" s="241" t="s">
        <v>185</v>
      </c>
      <c r="T12" s="241" t="s">
        <v>75</v>
      </c>
      <c r="U12" s="241" t="s">
        <v>74</v>
      </c>
      <c r="V12" s="241"/>
      <c r="W12" s="242"/>
    </row>
    <row r="13" spans="1:23" ht="57" customHeight="1">
      <c r="A13" s="241"/>
      <c r="B13" s="241"/>
      <c r="C13" s="241"/>
      <c r="D13" s="13" t="s">
        <v>83</v>
      </c>
      <c r="E13" s="13" t="s">
        <v>200</v>
      </c>
      <c r="F13" s="13" t="s">
        <v>29</v>
      </c>
      <c r="G13" s="250" t="s">
        <v>30</v>
      </c>
      <c r="H13" s="13" t="s">
        <v>29</v>
      </c>
      <c r="I13" s="250" t="s">
        <v>30</v>
      </c>
      <c r="J13" s="13" t="s">
        <v>29</v>
      </c>
      <c r="K13" s="250" t="s">
        <v>30</v>
      </c>
      <c r="L13" s="13" t="s">
        <v>29</v>
      </c>
      <c r="M13" s="250" t="s">
        <v>30</v>
      </c>
      <c r="N13" s="13" t="s">
        <v>24</v>
      </c>
      <c r="O13" s="13" t="s">
        <v>110</v>
      </c>
      <c r="P13" s="13" t="s">
        <v>24</v>
      </c>
      <c r="Q13" s="13" t="s">
        <v>112</v>
      </c>
      <c r="R13" s="241"/>
      <c r="S13" s="241"/>
      <c r="T13" s="241"/>
      <c r="U13" s="77" t="s">
        <v>171</v>
      </c>
      <c r="V13" s="77" t="s">
        <v>196</v>
      </c>
      <c r="W13" s="242"/>
    </row>
    <row r="14" spans="1:25" ht="15.75">
      <c r="A14" s="11"/>
      <c r="B14" s="11" t="s">
        <v>43</v>
      </c>
      <c r="C14" s="30"/>
      <c r="D14" s="155">
        <v>33.625</v>
      </c>
      <c r="E14" s="155">
        <v>14.034634800600001</v>
      </c>
      <c r="F14" s="155">
        <v>8.4055</v>
      </c>
      <c r="G14" s="155">
        <v>6.672170620599999</v>
      </c>
      <c r="H14" s="155">
        <v>8.406500000000001</v>
      </c>
      <c r="I14" s="155">
        <v>7.362464180000001</v>
      </c>
      <c r="J14" s="155">
        <v>8.4065</v>
      </c>
      <c r="K14" s="155">
        <v>0</v>
      </c>
      <c r="L14" s="155">
        <v>8.4065</v>
      </c>
      <c r="M14" s="155">
        <v>0</v>
      </c>
      <c r="N14" s="155">
        <v>12.549168630599999</v>
      </c>
      <c r="O14" s="155">
        <v>10.7763237506</v>
      </c>
      <c r="P14" s="155">
        <v>12.788908875799999</v>
      </c>
      <c r="Q14" s="155">
        <v>11.288790640599998</v>
      </c>
      <c r="R14" s="155">
        <v>18.8540869494</v>
      </c>
      <c r="S14" s="286">
        <v>-1.56162725</v>
      </c>
      <c r="T14" s="287"/>
      <c r="U14" s="286">
        <v>-0.6352782499999998</v>
      </c>
      <c r="V14" s="286">
        <v>-0.9263490000000001</v>
      </c>
      <c r="W14" s="47"/>
      <c r="Y14" s="74"/>
    </row>
    <row r="15" spans="1:23" ht="15.75">
      <c r="A15" s="243" t="s">
        <v>154</v>
      </c>
      <c r="B15" s="244" t="s">
        <v>79</v>
      </c>
      <c r="C15" s="245"/>
      <c r="D15" s="155">
        <v>28.728999999999996</v>
      </c>
      <c r="E15" s="155">
        <v>9.773913050600001</v>
      </c>
      <c r="F15" s="155">
        <v>5.2235</v>
      </c>
      <c r="G15" s="155">
        <v>2.5042830805999996</v>
      </c>
      <c r="H15" s="155">
        <v>6.6925</v>
      </c>
      <c r="I15" s="155">
        <v>7.26962997</v>
      </c>
      <c r="J15" s="155">
        <v>8.4065</v>
      </c>
      <c r="K15" s="155">
        <v>0</v>
      </c>
      <c r="L15" s="155">
        <v>8.4065</v>
      </c>
      <c r="M15" s="155">
        <v>0</v>
      </c>
      <c r="N15" s="155">
        <v>8.288446880599999</v>
      </c>
      <c r="O15" s="155">
        <v>6.5156020006</v>
      </c>
      <c r="P15" s="155">
        <v>8.5281871306</v>
      </c>
      <c r="Q15" s="155">
        <v>7.0280688954</v>
      </c>
      <c r="R15" s="155">
        <v>18.8540869494</v>
      </c>
      <c r="S15" s="286">
        <v>-0.9263490000000001</v>
      </c>
      <c r="T15" s="288"/>
      <c r="U15" s="288"/>
      <c r="V15" s="288">
        <v>-0.9263490000000001</v>
      </c>
      <c r="W15" s="89"/>
    </row>
    <row r="16" spans="1:23" ht="15.75">
      <c r="A16" s="243" t="s">
        <v>239</v>
      </c>
      <c r="B16" s="244" t="s">
        <v>77</v>
      </c>
      <c r="C16" s="245"/>
      <c r="D16" s="155">
        <v>2.272</v>
      </c>
      <c r="E16" s="155">
        <v>1.87651201</v>
      </c>
      <c r="F16" s="155">
        <v>0</v>
      </c>
      <c r="G16" s="155">
        <v>0.9679607</v>
      </c>
      <c r="H16" s="155">
        <v>0</v>
      </c>
      <c r="I16" s="155">
        <v>0.9085513099999999</v>
      </c>
      <c r="J16" s="155">
        <v>0</v>
      </c>
      <c r="K16" s="155">
        <v>0</v>
      </c>
      <c r="L16" s="155">
        <v>2.272</v>
      </c>
      <c r="M16" s="155">
        <v>0</v>
      </c>
      <c r="N16" s="155">
        <v>1.87651201</v>
      </c>
      <c r="O16" s="155">
        <v>0.81632685</v>
      </c>
      <c r="P16" s="155">
        <v>1.87651201</v>
      </c>
      <c r="Q16" s="155">
        <v>0.81632685</v>
      </c>
      <c r="R16" s="155">
        <v>0.3954879899999999</v>
      </c>
      <c r="S16" s="286"/>
      <c r="T16" s="288"/>
      <c r="U16" s="288"/>
      <c r="V16" s="288"/>
      <c r="W16" s="89"/>
    </row>
    <row r="17" spans="1:23" ht="15.75">
      <c r="A17" s="243" t="s">
        <v>240</v>
      </c>
      <c r="B17" s="244" t="s">
        <v>153</v>
      </c>
      <c r="C17" s="245"/>
      <c r="D17" s="155">
        <v>2.272</v>
      </c>
      <c r="E17" s="155">
        <v>1.87651201</v>
      </c>
      <c r="F17" s="89">
        <v>0</v>
      </c>
      <c r="G17" s="89">
        <v>0.9679607</v>
      </c>
      <c r="H17" s="89">
        <v>0</v>
      </c>
      <c r="I17" s="89">
        <v>0.9085513099999999</v>
      </c>
      <c r="J17" s="89">
        <v>0</v>
      </c>
      <c r="K17" s="89">
        <v>0</v>
      </c>
      <c r="L17" s="89">
        <v>2.272</v>
      </c>
      <c r="M17" s="89">
        <v>0</v>
      </c>
      <c r="N17" s="89">
        <v>1.87651201</v>
      </c>
      <c r="O17" s="89">
        <v>0.81632685</v>
      </c>
      <c r="P17" s="89">
        <v>1.87651201</v>
      </c>
      <c r="Q17" s="89">
        <v>0.81632685</v>
      </c>
      <c r="R17" s="89">
        <v>0.3954879899999999</v>
      </c>
      <c r="S17" s="286"/>
      <c r="T17" s="288"/>
      <c r="U17" s="288"/>
      <c r="V17" s="288"/>
      <c r="W17" s="89"/>
    </row>
    <row r="18" spans="1:25" ht="15.75">
      <c r="A18" s="164" t="s">
        <v>277</v>
      </c>
      <c r="B18" s="159" t="s">
        <v>241</v>
      </c>
      <c r="C18" s="30"/>
      <c r="D18" s="155">
        <v>2.272</v>
      </c>
      <c r="E18" s="155">
        <v>1.87651201</v>
      </c>
      <c r="F18" s="89"/>
      <c r="G18" s="89">
        <v>0.9679607</v>
      </c>
      <c r="H18" s="89"/>
      <c r="I18" s="89">
        <v>0.9085513099999999</v>
      </c>
      <c r="J18" s="89"/>
      <c r="K18" s="89"/>
      <c r="L18" s="89">
        <v>2.272</v>
      </c>
      <c r="M18" s="155"/>
      <c r="N18" s="155">
        <v>1.87651201</v>
      </c>
      <c r="O18" s="89">
        <v>0.81632685</v>
      </c>
      <c r="P18" s="155">
        <v>1.87651201</v>
      </c>
      <c r="Q18" s="89">
        <v>0.81632685</v>
      </c>
      <c r="R18" s="89">
        <v>0.3954879899999999</v>
      </c>
      <c r="S18" s="286"/>
      <c r="T18" s="287"/>
      <c r="U18" s="286"/>
      <c r="V18" s="286"/>
      <c r="W18" s="47"/>
      <c r="Y18" s="74"/>
    </row>
    <row r="19" spans="1:23" ht="15.75">
      <c r="A19" s="243" t="s">
        <v>246</v>
      </c>
      <c r="B19" s="244" t="s">
        <v>85</v>
      </c>
      <c r="C19" s="245"/>
      <c r="D19" s="170"/>
      <c r="E19" s="170"/>
      <c r="F19" s="246"/>
      <c r="G19" s="246"/>
      <c r="H19" s="246"/>
      <c r="I19" s="246"/>
      <c r="J19" s="246"/>
      <c r="K19" s="246"/>
      <c r="L19" s="246"/>
      <c r="M19" s="246"/>
      <c r="N19" s="170"/>
      <c r="O19" s="170"/>
      <c r="P19" s="170"/>
      <c r="Q19" s="170"/>
      <c r="R19" s="170"/>
      <c r="S19" s="286"/>
      <c r="T19" s="288"/>
      <c r="U19" s="288"/>
      <c r="V19" s="288"/>
      <c r="W19" s="47"/>
    </row>
    <row r="20" spans="1:23" ht="15.75">
      <c r="A20" s="243" t="s">
        <v>248</v>
      </c>
      <c r="B20" s="244" t="s">
        <v>249</v>
      </c>
      <c r="C20" s="245"/>
      <c r="D20" s="170"/>
      <c r="E20" s="170"/>
      <c r="F20" s="246"/>
      <c r="G20" s="246"/>
      <c r="H20" s="246"/>
      <c r="I20" s="246"/>
      <c r="J20" s="246"/>
      <c r="K20" s="246"/>
      <c r="L20" s="246"/>
      <c r="M20" s="246"/>
      <c r="N20" s="170"/>
      <c r="O20" s="170"/>
      <c r="P20" s="170"/>
      <c r="Q20" s="170"/>
      <c r="R20" s="170"/>
      <c r="S20" s="286"/>
      <c r="T20" s="288"/>
      <c r="U20" s="288"/>
      <c r="V20" s="288"/>
      <c r="W20" s="47"/>
    </row>
    <row r="21" spans="1:23" ht="15.75">
      <c r="A21" s="243" t="s">
        <v>250</v>
      </c>
      <c r="B21" s="244" t="s">
        <v>78</v>
      </c>
      <c r="C21" s="245"/>
      <c r="D21" s="170"/>
      <c r="E21" s="170"/>
      <c r="F21" s="246"/>
      <c r="G21" s="246"/>
      <c r="H21" s="246"/>
      <c r="I21" s="246"/>
      <c r="J21" s="246"/>
      <c r="K21" s="246"/>
      <c r="L21" s="246"/>
      <c r="M21" s="246"/>
      <c r="N21" s="170"/>
      <c r="O21" s="170"/>
      <c r="P21" s="170"/>
      <c r="Q21" s="170"/>
      <c r="R21" s="170"/>
      <c r="S21" s="286"/>
      <c r="T21" s="288"/>
      <c r="U21" s="288"/>
      <c r="V21" s="288"/>
      <c r="W21" s="47"/>
    </row>
    <row r="22" spans="1:23" ht="15.75">
      <c r="A22" s="243" t="s">
        <v>251</v>
      </c>
      <c r="B22" s="244" t="s">
        <v>278</v>
      </c>
      <c r="C22" s="245"/>
      <c r="D22" s="155">
        <v>26.456999999999997</v>
      </c>
      <c r="E22" s="155">
        <v>7.8974010406</v>
      </c>
      <c r="F22" s="155">
        <v>5.2235</v>
      </c>
      <c r="G22" s="155">
        <v>1.5363223805999997</v>
      </c>
      <c r="H22" s="155">
        <v>6.6925</v>
      </c>
      <c r="I22" s="155">
        <v>6.36107866</v>
      </c>
      <c r="J22" s="155">
        <v>8.4065</v>
      </c>
      <c r="K22" s="155">
        <v>0</v>
      </c>
      <c r="L22" s="155">
        <v>6.134499999999999</v>
      </c>
      <c r="M22" s="155">
        <v>0</v>
      </c>
      <c r="N22" s="155">
        <v>6.4119348706</v>
      </c>
      <c r="O22" s="155">
        <v>5.6992751506</v>
      </c>
      <c r="P22" s="155">
        <v>6.6516751206</v>
      </c>
      <c r="Q22" s="155">
        <v>6.211742045399999</v>
      </c>
      <c r="R22" s="155">
        <v>18.4585989594</v>
      </c>
      <c r="S22" s="286">
        <v>-0.9263490000000001</v>
      </c>
      <c r="T22" s="286"/>
      <c r="U22" s="286">
        <v>0</v>
      </c>
      <c r="V22" s="286">
        <v>-0.9263490000000001</v>
      </c>
      <c r="W22" s="89"/>
    </row>
    <row r="23" spans="1:25" ht="47.25">
      <c r="A23" s="164" t="s">
        <v>252</v>
      </c>
      <c r="B23" s="161" t="s">
        <v>216</v>
      </c>
      <c r="C23" s="30"/>
      <c r="D23" s="155">
        <v>7.119</v>
      </c>
      <c r="E23" s="155">
        <v>2.28</v>
      </c>
      <c r="F23" s="89">
        <v>0.316</v>
      </c>
      <c r="G23" s="89"/>
      <c r="H23" s="89">
        <v>1.738</v>
      </c>
      <c r="I23" s="89">
        <v>2.28</v>
      </c>
      <c r="J23" s="89">
        <v>3.929</v>
      </c>
      <c r="K23" s="89"/>
      <c r="L23" s="89">
        <v>1.136</v>
      </c>
      <c r="M23" s="89"/>
      <c r="N23" s="155"/>
      <c r="O23" s="155"/>
      <c r="P23" s="155">
        <v>0.11766549</v>
      </c>
      <c r="Q23" s="155">
        <v>0.11766549</v>
      </c>
      <c r="R23" s="89">
        <v>4.839</v>
      </c>
      <c r="S23" s="286"/>
      <c r="T23" s="287"/>
      <c r="U23" s="286"/>
      <c r="V23" s="286"/>
      <c r="W23" s="47"/>
      <c r="Y23" s="74"/>
    </row>
    <row r="24" spans="1:25" ht="31.5">
      <c r="A24" s="164" t="s">
        <v>254</v>
      </c>
      <c r="B24" s="162" t="s">
        <v>270</v>
      </c>
      <c r="C24" s="30"/>
      <c r="D24" s="155">
        <v>3.408</v>
      </c>
      <c r="E24" s="155">
        <v>1.1934427605999998</v>
      </c>
      <c r="F24" s="89"/>
      <c r="G24" s="89">
        <v>1.1934427605999998</v>
      </c>
      <c r="H24" s="89"/>
      <c r="I24" s="89"/>
      <c r="J24" s="89"/>
      <c r="K24" s="89"/>
      <c r="L24" s="89">
        <v>3.408</v>
      </c>
      <c r="M24" s="89"/>
      <c r="N24" s="155">
        <v>1.1934427605999998</v>
      </c>
      <c r="O24" s="89">
        <v>1.1934427605999998</v>
      </c>
      <c r="P24" s="155">
        <v>1.1934427606</v>
      </c>
      <c r="Q24" s="89">
        <v>1.1934427606</v>
      </c>
      <c r="R24" s="89">
        <v>2.2145572394000004</v>
      </c>
      <c r="S24" s="286"/>
      <c r="T24" s="287"/>
      <c r="U24" s="286"/>
      <c r="V24" s="286"/>
      <c r="W24" s="47"/>
      <c r="Y24" s="74"/>
    </row>
    <row r="25" spans="1:25" ht="31.5">
      <c r="A25" s="164" t="s">
        <v>256</v>
      </c>
      <c r="B25" s="162" t="s">
        <v>271</v>
      </c>
      <c r="C25" s="30"/>
      <c r="D25" s="155">
        <v>2.84</v>
      </c>
      <c r="E25" s="155">
        <v>1.53813328</v>
      </c>
      <c r="F25" s="89">
        <v>1.988</v>
      </c>
      <c r="G25" s="89">
        <v>0.34287962</v>
      </c>
      <c r="H25" s="89"/>
      <c r="I25" s="89">
        <v>1.19525366</v>
      </c>
      <c r="J25" s="89">
        <v>0.852</v>
      </c>
      <c r="K25" s="89"/>
      <c r="L25" s="89"/>
      <c r="M25" s="89"/>
      <c r="N25" s="155">
        <v>1.56384111</v>
      </c>
      <c r="O25" s="155">
        <v>0.85118139</v>
      </c>
      <c r="P25" s="155">
        <v>1.68591587</v>
      </c>
      <c r="Q25" s="89">
        <v>1.2459827948000002</v>
      </c>
      <c r="R25" s="89">
        <v>1.3018667199999998</v>
      </c>
      <c r="S25" s="286"/>
      <c r="T25" s="287"/>
      <c r="U25" s="286"/>
      <c r="V25" s="286"/>
      <c r="W25" s="47"/>
      <c r="Y25" s="74"/>
    </row>
    <row r="26" spans="1:25" ht="15.75">
      <c r="A26" s="164" t="s">
        <v>258</v>
      </c>
      <c r="B26" s="162" t="s">
        <v>253</v>
      </c>
      <c r="C26" s="30"/>
      <c r="D26" s="155">
        <v>3.453</v>
      </c>
      <c r="E26" s="155">
        <v>0.6898</v>
      </c>
      <c r="F26" s="89">
        <v>1.7265</v>
      </c>
      <c r="G26" s="89"/>
      <c r="H26" s="89">
        <v>1.7265</v>
      </c>
      <c r="I26" s="89">
        <v>0.6898</v>
      </c>
      <c r="J26" s="89"/>
      <c r="K26" s="89"/>
      <c r="L26" s="89"/>
      <c r="M26" s="89"/>
      <c r="N26" s="155"/>
      <c r="O26" s="155"/>
      <c r="P26" s="155"/>
      <c r="Q26" s="155"/>
      <c r="R26" s="89">
        <v>2.7632</v>
      </c>
      <c r="S26" s="286"/>
      <c r="T26" s="287"/>
      <c r="U26" s="286"/>
      <c r="V26" s="286"/>
      <c r="W26" s="47"/>
      <c r="Y26" s="74"/>
    </row>
    <row r="27" spans="1:25" ht="15.75">
      <c r="A27" s="164" t="s">
        <v>260</v>
      </c>
      <c r="B27" s="162" t="s">
        <v>255</v>
      </c>
      <c r="C27" s="30"/>
      <c r="D27" s="155">
        <v>2.386</v>
      </c>
      <c r="E27" s="155">
        <v>0.6285</v>
      </c>
      <c r="F27" s="89">
        <v>1.193</v>
      </c>
      <c r="G27" s="89"/>
      <c r="H27" s="89">
        <v>1.193</v>
      </c>
      <c r="I27" s="89">
        <v>0.6285</v>
      </c>
      <c r="J27" s="89"/>
      <c r="K27" s="89"/>
      <c r="L27" s="89"/>
      <c r="M27" s="89"/>
      <c r="N27" s="155"/>
      <c r="O27" s="155"/>
      <c r="P27" s="155"/>
      <c r="Q27" s="155"/>
      <c r="R27" s="89">
        <v>1.7575</v>
      </c>
      <c r="S27" s="286"/>
      <c r="T27" s="287"/>
      <c r="U27" s="286"/>
      <c r="V27" s="286"/>
      <c r="W27" s="47"/>
      <c r="Y27" s="74"/>
    </row>
    <row r="28" spans="1:25" ht="15.75">
      <c r="A28" s="164" t="s">
        <v>285</v>
      </c>
      <c r="B28" s="162" t="s">
        <v>257</v>
      </c>
      <c r="C28" s="30"/>
      <c r="D28" s="155">
        <v>1.4</v>
      </c>
      <c r="E28" s="155">
        <v>0.3897</v>
      </c>
      <c r="F28" s="89"/>
      <c r="G28" s="89"/>
      <c r="H28" s="89">
        <v>0.7</v>
      </c>
      <c r="I28" s="89">
        <v>0.3897</v>
      </c>
      <c r="J28" s="89">
        <v>0.7</v>
      </c>
      <c r="K28" s="89"/>
      <c r="L28" s="89"/>
      <c r="M28" s="89"/>
      <c r="N28" s="155">
        <v>1.299</v>
      </c>
      <c r="O28" s="155">
        <v>1.299</v>
      </c>
      <c r="P28" s="155">
        <v>1.299</v>
      </c>
      <c r="Q28" s="155">
        <v>1.299</v>
      </c>
      <c r="R28" s="89">
        <v>0.9093</v>
      </c>
      <c r="S28" s="286">
        <v>-0.10099999999999998</v>
      </c>
      <c r="T28" s="289">
        <v>-0.07214285714285713</v>
      </c>
      <c r="U28" s="286"/>
      <c r="V28" s="286">
        <v>-0.10099999999999998</v>
      </c>
      <c r="W28" s="47"/>
      <c r="Y28" s="74"/>
    </row>
    <row r="29" spans="1:25" ht="15.75">
      <c r="A29" s="164" t="s">
        <v>286</v>
      </c>
      <c r="B29" s="162" t="s">
        <v>259</v>
      </c>
      <c r="C29" s="30"/>
      <c r="D29" s="155">
        <v>2.67</v>
      </c>
      <c r="E29" s="155">
        <v>0</v>
      </c>
      <c r="F29" s="89"/>
      <c r="G29" s="89"/>
      <c r="H29" s="89">
        <v>1.335</v>
      </c>
      <c r="I29" s="89"/>
      <c r="J29" s="89">
        <v>1.335</v>
      </c>
      <c r="K29" s="89"/>
      <c r="L29" s="89"/>
      <c r="M29" s="89"/>
      <c r="N29" s="155"/>
      <c r="O29" s="155"/>
      <c r="P29" s="155"/>
      <c r="Q29" s="155"/>
      <c r="R29" s="89">
        <v>2.67</v>
      </c>
      <c r="S29" s="286"/>
      <c r="T29" s="289"/>
      <c r="U29" s="286"/>
      <c r="V29" s="286"/>
      <c r="W29" s="47"/>
      <c r="Y29" s="74"/>
    </row>
    <row r="30" spans="1:25" ht="15.75">
      <c r="A30" s="164" t="s">
        <v>287</v>
      </c>
      <c r="B30" s="162" t="s">
        <v>261</v>
      </c>
      <c r="C30" s="30"/>
      <c r="D30" s="155">
        <v>3.181</v>
      </c>
      <c r="E30" s="155">
        <v>1.177825</v>
      </c>
      <c r="F30" s="89"/>
      <c r="G30" s="89"/>
      <c r="H30" s="89"/>
      <c r="I30" s="89">
        <v>1.177825</v>
      </c>
      <c r="J30" s="89">
        <v>1.5905</v>
      </c>
      <c r="K30" s="89"/>
      <c r="L30" s="89">
        <v>1.5905</v>
      </c>
      <c r="M30" s="89"/>
      <c r="N30" s="155">
        <v>2.355651</v>
      </c>
      <c r="O30" s="155">
        <v>2.355651</v>
      </c>
      <c r="P30" s="155">
        <v>2.355651</v>
      </c>
      <c r="Q30" s="155">
        <v>2.355651</v>
      </c>
      <c r="R30" s="89">
        <v>2.003175</v>
      </c>
      <c r="S30" s="286">
        <v>-0.8253490000000001</v>
      </c>
      <c r="T30" s="289">
        <v>-0.2594621188305565</v>
      </c>
      <c r="U30" s="286"/>
      <c r="V30" s="286">
        <v>-0.8253490000000001</v>
      </c>
      <c r="W30" s="47"/>
      <c r="Y30" s="74"/>
    </row>
    <row r="31" spans="1:23" ht="15.75">
      <c r="A31" s="243" t="s">
        <v>155</v>
      </c>
      <c r="B31" s="244" t="s">
        <v>52</v>
      </c>
      <c r="C31" s="245"/>
      <c r="D31" s="155">
        <v>4.896</v>
      </c>
      <c r="E31" s="155">
        <v>4.26072175</v>
      </c>
      <c r="F31" s="155">
        <v>3.182</v>
      </c>
      <c r="G31" s="155">
        <v>4.16788754</v>
      </c>
      <c r="H31" s="155">
        <v>1.714</v>
      </c>
      <c r="I31" s="155">
        <v>0.09283421</v>
      </c>
      <c r="J31" s="155">
        <v>0</v>
      </c>
      <c r="K31" s="155">
        <v>0</v>
      </c>
      <c r="L31" s="155">
        <v>0</v>
      </c>
      <c r="M31" s="155">
        <v>0</v>
      </c>
      <c r="N31" s="155">
        <v>4.26072175</v>
      </c>
      <c r="O31" s="155">
        <v>4.26072175</v>
      </c>
      <c r="P31" s="155">
        <v>4.2607217452</v>
      </c>
      <c r="Q31" s="155">
        <v>4.2607217452</v>
      </c>
      <c r="R31" s="155">
        <v>0</v>
      </c>
      <c r="S31" s="286">
        <v>-0.6352782499999998</v>
      </c>
      <c r="T31" s="289">
        <v>-0.12975454452614377</v>
      </c>
      <c r="U31" s="286">
        <v>-0.6352782499999998</v>
      </c>
      <c r="V31" s="286">
        <v>0</v>
      </c>
      <c r="W31" s="47"/>
    </row>
    <row r="32" spans="1:23" ht="15.75">
      <c r="A32" s="243" t="s">
        <v>262</v>
      </c>
      <c r="B32" s="244" t="s">
        <v>77</v>
      </c>
      <c r="C32" s="245"/>
      <c r="D32" s="155"/>
      <c r="E32" s="170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88"/>
      <c r="T32" s="289"/>
      <c r="U32" s="288"/>
      <c r="V32" s="288"/>
      <c r="W32" s="47"/>
    </row>
    <row r="33" spans="1:23" ht="15.75">
      <c r="A33" s="243" t="s">
        <v>263</v>
      </c>
      <c r="B33" s="244" t="s">
        <v>198</v>
      </c>
      <c r="C33" s="245"/>
      <c r="D33" s="155">
        <v>4.896</v>
      </c>
      <c r="E33" s="155">
        <v>4.26072175</v>
      </c>
      <c r="F33" s="155">
        <v>3.182</v>
      </c>
      <c r="G33" s="155">
        <v>4.16788754</v>
      </c>
      <c r="H33" s="155">
        <v>1.714</v>
      </c>
      <c r="I33" s="155">
        <v>0.09283421</v>
      </c>
      <c r="J33" s="155">
        <v>0</v>
      </c>
      <c r="K33" s="155">
        <v>0</v>
      </c>
      <c r="L33" s="155">
        <v>0</v>
      </c>
      <c r="M33" s="155">
        <v>0</v>
      </c>
      <c r="N33" s="155">
        <v>4.26072175</v>
      </c>
      <c r="O33" s="155">
        <v>4.26072175</v>
      </c>
      <c r="P33" s="155">
        <v>4.2607217452</v>
      </c>
      <c r="Q33" s="155">
        <v>4.2607217452</v>
      </c>
      <c r="R33" s="155">
        <v>0</v>
      </c>
      <c r="S33" s="286">
        <v>-0.6352782499999998</v>
      </c>
      <c r="T33" s="289">
        <v>-0.12975454452614377</v>
      </c>
      <c r="U33" s="286">
        <v>-0.6352782499999998</v>
      </c>
      <c r="V33" s="286">
        <v>0</v>
      </c>
      <c r="W33" s="47"/>
    </row>
    <row r="34" spans="1:23" ht="15.75">
      <c r="A34" s="243" t="s">
        <v>279</v>
      </c>
      <c r="B34" s="244" t="s">
        <v>278</v>
      </c>
      <c r="C34" s="245"/>
      <c r="D34" s="155">
        <v>4.896</v>
      </c>
      <c r="E34" s="155">
        <v>4.26072175</v>
      </c>
      <c r="F34" s="155">
        <v>3.182</v>
      </c>
      <c r="G34" s="155">
        <v>4.16788754</v>
      </c>
      <c r="H34" s="155">
        <v>1.714</v>
      </c>
      <c r="I34" s="155">
        <v>0.09283421</v>
      </c>
      <c r="J34" s="155">
        <v>0</v>
      </c>
      <c r="K34" s="155">
        <v>0</v>
      </c>
      <c r="L34" s="155">
        <v>0</v>
      </c>
      <c r="M34" s="155">
        <v>0</v>
      </c>
      <c r="N34" s="155">
        <v>4.26072175</v>
      </c>
      <c r="O34" s="155">
        <v>4.26072175</v>
      </c>
      <c r="P34" s="155">
        <v>4.2607217452</v>
      </c>
      <c r="Q34" s="155">
        <v>4.2607217452</v>
      </c>
      <c r="R34" s="155">
        <v>0</v>
      </c>
      <c r="S34" s="286">
        <v>-0.6352782499999998</v>
      </c>
      <c r="T34" s="289">
        <v>-0.12975454452614377</v>
      </c>
      <c r="U34" s="286">
        <v>-0.6352782499999998</v>
      </c>
      <c r="V34" s="286">
        <v>0</v>
      </c>
      <c r="W34" s="89"/>
    </row>
    <row r="35" spans="1:25" ht="63">
      <c r="A35" s="164" t="s">
        <v>280</v>
      </c>
      <c r="B35" s="162" t="s">
        <v>215</v>
      </c>
      <c r="C35" s="30"/>
      <c r="D35" s="155">
        <v>4.896</v>
      </c>
      <c r="E35" s="155">
        <v>4.26072175</v>
      </c>
      <c r="F35" s="89">
        <v>3.182</v>
      </c>
      <c r="G35" s="89">
        <v>4.16788754</v>
      </c>
      <c r="H35" s="89">
        <v>1.714</v>
      </c>
      <c r="I35" s="89">
        <v>0.09283421</v>
      </c>
      <c r="J35" s="89"/>
      <c r="K35" s="89"/>
      <c r="L35" s="89"/>
      <c r="M35" s="89"/>
      <c r="N35" s="155">
        <v>4.26072175</v>
      </c>
      <c r="O35" s="89">
        <v>4.26072175</v>
      </c>
      <c r="P35" s="155">
        <v>4.2607217452</v>
      </c>
      <c r="Q35" s="89">
        <v>4.2607217452</v>
      </c>
      <c r="R35" s="155"/>
      <c r="S35" s="288">
        <v>-0.6352782499999998</v>
      </c>
      <c r="T35" s="289">
        <v>-0.12975454452614377</v>
      </c>
      <c r="U35" s="288">
        <v>-0.6352782499999998</v>
      </c>
      <c r="V35" s="286"/>
      <c r="W35" s="47"/>
      <c r="Y35" s="74"/>
    </row>
    <row r="36" spans="1:25" ht="15.75">
      <c r="A36" s="11"/>
      <c r="B36" s="11"/>
      <c r="C36" s="30"/>
      <c r="D36" s="153"/>
      <c r="E36" s="153"/>
      <c r="F36" s="154"/>
      <c r="G36" s="154"/>
      <c r="H36" s="154"/>
      <c r="I36" s="154"/>
      <c r="J36" s="154"/>
      <c r="K36" s="154"/>
      <c r="L36" s="154"/>
      <c r="M36" s="154"/>
      <c r="N36" s="153"/>
      <c r="O36" s="155"/>
      <c r="P36" s="155"/>
      <c r="Q36" s="155"/>
      <c r="R36" s="155"/>
      <c r="S36" s="155"/>
      <c r="T36" s="251"/>
      <c r="U36" s="155"/>
      <c r="V36" s="155"/>
      <c r="W36" s="47"/>
      <c r="Y36" s="74"/>
    </row>
    <row r="37" spans="1:23" ht="15.75">
      <c r="A37" s="244" t="s">
        <v>76</v>
      </c>
      <c r="B37" s="244"/>
      <c r="C37" s="245"/>
      <c r="D37" s="169"/>
      <c r="E37" s="169"/>
      <c r="F37" s="156"/>
      <c r="G37" s="156"/>
      <c r="H37" s="156"/>
      <c r="I37" s="156"/>
      <c r="J37" s="156"/>
      <c r="K37" s="156"/>
      <c r="L37" s="156"/>
      <c r="M37" s="156"/>
      <c r="N37" s="169"/>
      <c r="O37" s="170"/>
      <c r="P37" s="170"/>
      <c r="Q37" s="170"/>
      <c r="R37" s="170"/>
      <c r="S37" s="171"/>
      <c r="T37" s="52"/>
      <c r="U37" s="47"/>
      <c r="V37" s="47"/>
      <c r="W37" s="47"/>
    </row>
    <row r="38" spans="1:23" s="65" customFormat="1" ht="12.75">
      <c r="A38" s="77">
        <v>1</v>
      </c>
      <c r="B38" s="143" t="s">
        <v>241</v>
      </c>
      <c r="C38" s="78"/>
      <c r="D38" s="156"/>
      <c r="E38" s="52"/>
      <c r="F38" s="156"/>
      <c r="G38" s="252"/>
      <c r="H38" s="156"/>
      <c r="I38" s="252"/>
      <c r="J38" s="156"/>
      <c r="K38" s="252"/>
      <c r="L38" s="154"/>
      <c r="M38" s="252"/>
      <c r="N38" s="157"/>
      <c r="O38" s="157"/>
      <c r="P38" s="157"/>
      <c r="Q38" s="157"/>
      <c r="R38" s="157"/>
      <c r="S38" s="158"/>
      <c r="T38" s="157"/>
      <c r="U38" s="157"/>
      <c r="V38" s="157"/>
      <c r="W38" s="52"/>
    </row>
    <row r="39" spans="1:23" s="65" customFormat="1" ht="12.75">
      <c r="A39" s="77">
        <v>2</v>
      </c>
      <c r="B39" s="143" t="s">
        <v>243</v>
      </c>
      <c r="C39" s="78"/>
      <c r="D39" s="156"/>
      <c r="E39" s="52"/>
      <c r="F39" s="156"/>
      <c r="G39" s="252"/>
      <c r="H39" s="156"/>
      <c r="I39" s="252"/>
      <c r="J39" s="156"/>
      <c r="K39" s="252"/>
      <c r="L39" s="154"/>
      <c r="M39" s="252"/>
      <c r="N39" s="157"/>
      <c r="O39" s="157"/>
      <c r="P39" s="157"/>
      <c r="Q39" s="157"/>
      <c r="R39" s="157"/>
      <c r="S39" s="158"/>
      <c r="T39" s="157"/>
      <c r="U39" s="157"/>
      <c r="V39" s="157"/>
      <c r="W39" s="52"/>
    </row>
    <row r="40" spans="1:23" s="65" customFormat="1" ht="12.75">
      <c r="A40" s="77">
        <v>3</v>
      </c>
      <c r="B40" s="143" t="s">
        <v>245</v>
      </c>
      <c r="C40" s="78"/>
      <c r="D40" s="156"/>
      <c r="E40" s="52"/>
      <c r="F40" s="156"/>
      <c r="G40" s="252"/>
      <c r="H40" s="156"/>
      <c r="I40" s="252"/>
      <c r="J40" s="156"/>
      <c r="K40" s="252"/>
      <c r="L40" s="154"/>
      <c r="M40" s="252"/>
      <c r="N40" s="157"/>
      <c r="O40" s="157"/>
      <c r="P40" s="157"/>
      <c r="Q40" s="157"/>
      <c r="R40" s="157"/>
      <c r="S40" s="158"/>
      <c r="T40" s="157"/>
      <c r="U40" s="157"/>
      <c r="V40" s="157"/>
      <c r="W40" s="52"/>
    </row>
    <row r="41" spans="1:23" s="65" customFormat="1" ht="12.75">
      <c r="A41" s="77">
        <v>4</v>
      </c>
      <c r="B41" s="144" t="s">
        <v>253</v>
      </c>
      <c r="C41" s="78"/>
      <c r="D41" s="156"/>
      <c r="E41" s="52"/>
      <c r="F41" s="156"/>
      <c r="G41" s="252"/>
      <c r="H41" s="156"/>
      <c r="I41" s="252"/>
      <c r="J41" s="156"/>
      <c r="K41" s="252"/>
      <c r="L41" s="154"/>
      <c r="M41" s="252"/>
      <c r="N41" s="157"/>
      <c r="O41" s="157"/>
      <c r="P41" s="157"/>
      <c r="Q41" s="157"/>
      <c r="R41" s="157"/>
      <c r="S41" s="157"/>
      <c r="T41" s="157"/>
      <c r="U41" s="157"/>
      <c r="V41" s="157"/>
      <c r="W41" s="52"/>
    </row>
    <row r="42" spans="1:23" s="65" customFormat="1" ht="12.75">
      <c r="A42" s="77">
        <v>5</v>
      </c>
      <c r="B42" s="144" t="s">
        <v>255</v>
      </c>
      <c r="C42" s="78"/>
      <c r="D42" s="156"/>
      <c r="E42" s="52"/>
      <c r="F42" s="156"/>
      <c r="G42" s="252"/>
      <c r="H42" s="156"/>
      <c r="I42" s="252"/>
      <c r="J42" s="156"/>
      <c r="K42" s="252"/>
      <c r="L42" s="154"/>
      <c r="M42" s="252"/>
      <c r="N42" s="157"/>
      <c r="O42" s="157"/>
      <c r="P42" s="157"/>
      <c r="Q42" s="157"/>
      <c r="R42" s="157"/>
      <c r="S42" s="157"/>
      <c r="T42" s="157"/>
      <c r="U42" s="157"/>
      <c r="V42" s="157"/>
      <c r="W42" s="52"/>
    </row>
    <row r="43" spans="1:23" s="65" customFormat="1" ht="12.75">
      <c r="A43" s="77">
        <v>6</v>
      </c>
      <c r="B43" s="144" t="s">
        <v>257</v>
      </c>
      <c r="C43" s="78"/>
      <c r="D43" s="156"/>
      <c r="E43" s="52"/>
      <c r="F43" s="156"/>
      <c r="G43" s="252"/>
      <c r="H43" s="156"/>
      <c r="I43" s="252"/>
      <c r="J43" s="156"/>
      <c r="K43" s="252"/>
      <c r="L43" s="154"/>
      <c r="M43" s="252"/>
      <c r="N43" s="157"/>
      <c r="O43" s="157"/>
      <c r="P43" s="157"/>
      <c r="Q43" s="157"/>
      <c r="R43" s="157"/>
      <c r="S43" s="157"/>
      <c r="T43" s="157"/>
      <c r="U43" s="157"/>
      <c r="V43" s="157"/>
      <c r="W43" s="52"/>
    </row>
    <row r="44" spans="1:23" s="65" customFormat="1" ht="12.75">
      <c r="A44" s="77">
        <v>8</v>
      </c>
      <c r="B44" s="144" t="s">
        <v>259</v>
      </c>
      <c r="C44" s="78"/>
      <c r="D44" s="156"/>
      <c r="E44" s="52"/>
      <c r="F44" s="156"/>
      <c r="G44" s="252"/>
      <c r="H44" s="156"/>
      <c r="I44" s="252"/>
      <c r="J44" s="156"/>
      <c r="K44" s="252"/>
      <c r="L44" s="154"/>
      <c r="M44" s="252"/>
      <c r="N44" s="157"/>
      <c r="O44" s="157"/>
      <c r="P44" s="157"/>
      <c r="Q44" s="157"/>
      <c r="R44" s="157"/>
      <c r="S44" s="157"/>
      <c r="T44" s="157"/>
      <c r="U44" s="157"/>
      <c r="V44" s="157"/>
      <c r="W44" s="52"/>
    </row>
    <row r="45" spans="1:23" s="65" customFormat="1" ht="12.75">
      <c r="A45" s="77">
        <v>9</v>
      </c>
      <c r="B45" s="144" t="s">
        <v>261</v>
      </c>
      <c r="C45" s="78"/>
      <c r="D45" s="156"/>
      <c r="E45" s="52"/>
      <c r="F45" s="156"/>
      <c r="G45" s="252"/>
      <c r="H45" s="156"/>
      <c r="I45" s="252"/>
      <c r="J45" s="156"/>
      <c r="K45" s="252"/>
      <c r="L45" s="154"/>
      <c r="M45" s="252"/>
      <c r="N45" s="157"/>
      <c r="O45" s="157"/>
      <c r="P45" s="157"/>
      <c r="Q45" s="157"/>
      <c r="R45" s="157"/>
      <c r="S45" s="157"/>
      <c r="T45" s="157"/>
      <c r="U45" s="157"/>
      <c r="V45" s="157"/>
      <c r="W45" s="52"/>
    </row>
    <row r="46" spans="1:23" s="65" customFormat="1" ht="38.25">
      <c r="A46" s="77">
        <v>10</v>
      </c>
      <c r="B46" s="145" t="s">
        <v>216</v>
      </c>
      <c r="C46" s="78"/>
      <c r="D46" s="156"/>
      <c r="E46" s="52"/>
      <c r="F46" s="156"/>
      <c r="G46" s="252"/>
      <c r="H46" s="156"/>
      <c r="I46" s="252"/>
      <c r="J46" s="156"/>
      <c r="K46" s="252"/>
      <c r="L46" s="154"/>
      <c r="M46" s="252"/>
      <c r="N46" s="157"/>
      <c r="O46" s="157"/>
      <c r="P46" s="157"/>
      <c r="Q46" s="157"/>
      <c r="R46" s="157"/>
      <c r="S46" s="157"/>
      <c r="T46" s="157"/>
      <c r="U46" s="157"/>
      <c r="V46" s="157"/>
      <c r="W46" s="52"/>
    </row>
    <row r="47" spans="1:23" s="65" customFormat="1" ht="38.25">
      <c r="A47" s="77">
        <v>11</v>
      </c>
      <c r="B47" s="146" t="s">
        <v>215</v>
      </c>
      <c r="C47" s="78"/>
      <c r="D47" s="156"/>
      <c r="E47" s="52"/>
      <c r="F47" s="156"/>
      <c r="G47" s="252"/>
      <c r="H47" s="156"/>
      <c r="I47" s="252"/>
      <c r="J47" s="156"/>
      <c r="K47" s="252"/>
      <c r="L47" s="154"/>
      <c r="M47" s="252"/>
      <c r="N47" s="157"/>
      <c r="O47" s="157"/>
      <c r="P47" s="157"/>
      <c r="Q47" s="157"/>
      <c r="R47" s="157"/>
      <c r="S47" s="157"/>
      <c r="T47" s="157"/>
      <c r="U47" s="157"/>
      <c r="V47" s="157"/>
      <c r="W47" s="52"/>
    </row>
    <row r="48" spans="1:23" ht="8.25" customHeight="1">
      <c r="A48" s="19"/>
      <c r="B48" s="21"/>
      <c r="C48" s="46"/>
      <c r="D48" s="19"/>
      <c r="E48" s="19"/>
      <c r="F48" s="19"/>
      <c r="G48" s="253"/>
      <c r="H48" s="19"/>
      <c r="I48" s="253"/>
      <c r="J48" s="19"/>
      <c r="K48" s="253"/>
      <c r="L48" s="19"/>
      <c r="M48" s="253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65" customFormat="1" ht="12.75">
      <c r="A49" s="97"/>
      <c r="B49" s="183" t="s">
        <v>95</v>
      </c>
      <c r="C49" s="183"/>
      <c r="D49" s="183"/>
      <c r="E49" s="183"/>
      <c r="F49" s="183"/>
      <c r="G49" s="254"/>
      <c r="H49" s="97"/>
      <c r="I49" s="254"/>
      <c r="J49" s="97"/>
      <c r="K49" s="254"/>
      <c r="L49" s="97"/>
      <c r="M49" s="254"/>
      <c r="N49" s="97"/>
      <c r="O49" s="97"/>
      <c r="P49" s="97"/>
      <c r="Q49" s="97"/>
      <c r="R49" s="97"/>
      <c r="S49" s="97"/>
      <c r="T49" s="97"/>
      <c r="U49" s="97"/>
      <c r="V49" s="97"/>
      <c r="W49" s="97"/>
    </row>
    <row r="50" spans="1:23" s="65" customFormat="1" ht="12.75">
      <c r="A50" s="98"/>
      <c r="B50" s="65" t="s">
        <v>96</v>
      </c>
      <c r="G50" s="255"/>
      <c r="I50" s="256"/>
      <c r="J50" s="98"/>
      <c r="K50" s="256"/>
      <c r="L50" s="98"/>
      <c r="M50" s="256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1:23" s="65" customFormat="1" ht="12.75">
      <c r="A51" s="98"/>
      <c r="B51" s="184" t="s">
        <v>97</v>
      </c>
      <c r="C51" s="184"/>
      <c r="D51" s="184"/>
      <c r="E51" s="184"/>
      <c r="F51" s="184"/>
      <c r="G51" s="184"/>
      <c r="H51" s="184"/>
      <c r="I51" s="256"/>
      <c r="J51" s="98"/>
      <c r="K51" s="256"/>
      <c r="L51" s="98"/>
      <c r="M51" s="256"/>
      <c r="N51" s="98"/>
      <c r="O51" s="98"/>
      <c r="P51" s="98"/>
      <c r="Q51" s="98"/>
      <c r="R51" s="98"/>
      <c r="S51" s="98"/>
      <c r="T51" s="98"/>
      <c r="U51" s="98"/>
      <c r="V51" s="98"/>
      <c r="W51" s="98"/>
    </row>
  </sheetData>
  <sheetProtection/>
  <mergeCells count="21">
    <mergeCell ref="L12:M12"/>
    <mergeCell ref="T12:T13"/>
    <mergeCell ref="U12:V12"/>
    <mergeCell ref="N11:O12"/>
    <mergeCell ref="P11:Q12"/>
    <mergeCell ref="R11:R13"/>
    <mergeCell ref="B49:F49"/>
    <mergeCell ref="B51:H51"/>
    <mergeCell ref="D12:E12"/>
    <mergeCell ref="F12:G12"/>
    <mergeCell ref="H12:I12"/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Zeros="0" tabSelected="1" view="pageBreakPreview" zoomScale="75" zoomScaleSheetLayoutView="75" zoomScalePageLayoutView="0" workbookViewId="0" topLeftCell="A1">
      <pane xSplit="2" ySplit="15" topLeftCell="C1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9.00390625" defaultRowHeight="15.75"/>
  <cols>
    <col min="1" max="1" width="7.875" style="9" customWidth="1"/>
    <col min="2" max="2" width="36.875" style="9" bestFit="1" customWidth="1"/>
    <col min="3" max="3" width="8.375" style="9" customWidth="1"/>
    <col min="4" max="4" width="5.875" style="9" customWidth="1"/>
    <col min="5" max="5" width="6.25390625" style="9" customWidth="1"/>
    <col min="6" max="6" width="9.25390625" style="9" customWidth="1"/>
    <col min="7" max="7" width="6.375" style="9" customWidth="1"/>
    <col min="8" max="11" width="8.125" style="9" customWidth="1"/>
    <col min="12" max="12" width="6.375" style="9" customWidth="1"/>
    <col min="13" max="13" width="7.125" style="9" customWidth="1"/>
    <col min="14" max="14" width="5.75390625" style="9" customWidth="1"/>
    <col min="15" max="15" width="7.375" style="9" customWidth="1"/>
    <col min="16" max="16" width="9.625" style="9" customWidth="1"/>
    <col min="17" max="17" width="7.00390625" style="9" customWidth="1"/>
    <col min="18" max="18" width="7.25390625" style="9" customWidth="1"/>
    <col min="19" max="19" width="6.75390625" style="9" customWidth="1"/>
    <col min="20" max="20" width="6.00390625" style="9" customWidth="1"/>
    <col min="21" max="21" width="8.125" style="9" customWidth="1"/>
    <col min="22" max="22" width="7.75390625" style="9" customWidth="1"/>
    <col min="23" max="23" width="7.375" style="9" customWidth="1"/>
    <col min="24" max="24" width="9.125" style="9" customWidth="1"/>
    <col min="25" max="25" width="11.625" style="9" customWidth="1"/>
    <col min="26" max="26" width="7.75390625" style="9" customWidth="1"/>
    <col min="27" max="27" width="7.875" style="9" customWidth="1"/>
    <col min="28" max="28" width="8.00390625" style="9" customWidth="1"/>
    <col min="29" max="29" width="6.75390625" style="9" customWidth="1"/>
    <col min="30" max="30" width="8.25390625" style="9" customWidth="1"/>
    <col min="31" max="31" width="6.625" style="9" customWidth="1"/>
    <col min="32" max="16384" width="9.00390625" style="9" customWidth="1"/>
  </cols>
  <sheetData>
    <row r="1" ht="15.75">
      <c r="K1" s="57"/>
    </row>
    <row r="2" spans="11:24" ht="15.75">
      <c r="K2" s="57"/>
      <c r="X2" s="9" t="s">
        <v>174</v>
      </c>
    </row>
    <row r="3" ht="9" customHeight="1">
      <c r="K3" s="57"/>
    </row>
    <row r="4" ht="15.75">
      <c r="AE4" s="10" t="s">
        <v>149</v>
      </c>
    </row>
    <row r="5" ht="15.75">
      <c r="AE5" s="10" t="s">
        <v>150</v>
      </c>
    </row>
    <row r="6" ht="15.75">
      <c r="AE6" s="10"/>
    </row>
    <row r="7" ht="15.75">
      <c r="AE7" s="10" t="s">
        <v>151</v>
      </c>
    </row>
    <row r="8" spans="13:31" ht="15.75">
      <c r="M8" s="57"/>
      <c r="N8" s="57"/>
      <c r="O8" s="57"/>
      <c r="P8" s="57"/>
      <c r="Q8" s="57"/>
      <c r="AE8" s="10" t="s">
        <v>213</v>
      </c>
    </row>
    <row r="9" spans="20:31" ht="15.75">
      <c r="T9" s="74"/>
      <c r="U9" s="74"/>
      <c r="AE9" s="10" t="s">
        <v>152</v>
      </c>
    </row>
    <row r="10" spans="1:31" ht="18" customHeight="1">
      <c r="A10" s="181" t="s">
        <v>160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</row>
    <row r="11" spans="1:31" ht="15.75">
      <c r="A11" s="182" t="s">
        <v>288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</row>
    <row r="12" spans="13:31" ht="15.75">
      <c r="M12" s="280" t="s">
        <v>167</v>
      </c>
      <c r="N12" s="280"/>
      <c r="O12" s="280"/>
      <c r="P12" s="280"/>
      <c r="AE12" s="10"/>
    </row>
    <row r="13" spans="1:31" ht="22.5" customHeight="1">
      <c r="A13" s="174" t="s">
        <v>21</v>
      </c>
      <c r="B13" s="174" t="s">
        <v>137</v>
      </c>
      <c r="C13" s="176" t="s">
        <v>314</v>
      </c>
      <c r="D13" s="177"/>
      <c r="E13" s="177"/>
      <c r="F13" s="177"/>
      <c r="G13" s="178"/>
      <c r="H13" s="176" t="s">
        <v>289</v>
      </c>
      <c r="I13" s="177"/>
      <c r="J13" s="177"/>
      <c r="K13" s="177"/>
      <c r="L13" s="178"/>
      <c r="M13" s="176" t="s">
        <v>181</v>
      </c>
      <c r="N13" s="177"/>
      <c r="O13" s="177"/>
      <c r="P13" s="177"/>
      <c r="Q13" s="178"/>
      <c r="R13" s="176" t="s">
        <v>182</v>
      </c>
      <c r="S13" s="177"/>
      <c r="T13" s="177"/>
      <c r="U13" s="177"/>
      <c r="V13" s="178"/>
      <c r="W13" s="220" t="s">
        <v>202</v>
      </c>
      <c r="X13" s="221"/>
      <c r="Y13" s="221"/>
      <c r="Z13" s="221"/>
      <c r="AA13" s="221"/>
      <c r="AB13" s="221"/>
      <c r="AC13" s="221"/>
      <c r="AD13" s="221"/>
      <c r="AE13" s="222"/>
    </row>
    <row r="14" spans="1:31" ht="27.75" customHeight="1">
      <c r="A14" s="175"/>
      <c r="B14" s="175"/>
      <c r="C14" s="172"/>
      <c r="D14" s="186"/>
      <c r="E14" s="186"/>
      <c r="F14" s="186"/>
      <c r="G14" s="187"/>
      <c r="H14" s="172"/>
      <c r="I14" s="186"/>
      <c r="J14" s="186"/>
      <c r="K14" s="186"/>
      <c r="L14" s="187"/>
      <c r="M14" s="172"/>
      <c r="N14" s="186"/>
      <c r="O14" s="186"/>
      <c r="P14" s="186"/>
      <c r="Q14" s="187"/>
      <c r="R14" s="172"/>
      <c r="S14" s="186"/>
      <c r="T14" s="186"/>
      <c r="U14" s="186"/>
      <c r="V14" s="187"/>
      <c r="W14" s="220" t="s">
        <v>138</v>
      </c>
      <c r="X14" s="221"/>
      <c r="Y14" s="221"/>
      <c r="Z14" s="222"/>
      <c r="AA14" s="220" t="s">
        <v>139</v>
      </c>
      <c r="AB14" s="221"/>
      <c r="AC14" s="221"/>
      <c r="AD14" s="221"/>
      <c r="AE14" s="222"/>
    </row>
    <row r="15" spans="1:31" ht="79.5" customHeight="1">
      <c r="A15" s="95"/>
      <c r="B15" s="95" t="s">
        <v>43</v>
      </c>
      <c r="C15" s="99" t="s">
        <v>140</v>
      </c>
      <c r="D15" s="99" t="s">
        <v>141</v>
      </c>
      <c r="E15" s="99" t="s">
        <v>142</v>
      </c>
      <c r="F15" s="99" t="s">
        <v>163</v>
      </c>
      <c r="G15" s="99" t="s">
        <v>166</v>
      </c>
      <c r="H15" s="99" t="s">
        <v>140</v>
      </c>
      <c r="I15" s="99" t="s">
        <v>141</v>
      </c>
      <c r="J15" s="99" t="s">
        <v>142</v>
      </c>
      <c r="K15" s="99" t="s">
        <v>207</v>
      </c>
      <c r="L15" s="99" t="s">
        <v>166</v>
      </c>
      <c r="M15" s="99" t="s">
        <v>140</v>
      </c>
      <c r="N15" s="99" t="s">
        <v>141</v>
      </c>
      <c r="O15" s="99" t="s">
        <v>142</v>
      </c>
      <c r="P15" s="99" t="s">
        <v>165</v>
      </c>
      <c r="Q15" s="99" t="s">
        <v>166</v>
      </c>
      <c r="R15" s="99" t="s">
        <v>140</v>
      </c>
      <c r="S15" s="99" t="s">
        <v>141</v>
      </c>
      <c r="T15" s="99" t="s">
        <v>142</v>
      </c>
      <c r="U15" s="99" t="s">
        <v>169</v>
      </c>
      <c r="V15" s="99" t="s">
        <v>143</v>
      </c>
      <c r="W15" s="99" t="s">
        <v>0</v>
      </c>
      <c r="X15" s="99" t="s">
        <v>5</v>
      </c>
      <c r="Y15" s="99" t="s">
        <v>8</v>
      </c>
      <c r="Z15" s="99" t="s">
        <v>9</v>
      </c>
      <c r="AA15" s="99" t="s">
        <v>0</v>
      </c>
      <c r="AB15" s="99" t="s">
        <v>5</v>
      </c>
      <c r="AC15" s="99" t="s">
        <v>6</v>
      </c>
      <c r="AD15" s="99" t="s">
        <v>7</v>
      </c>
      <c r="AE15" s="99" t="s">
        <v>10</v>
      </c>
    </row>
    <row r="16" spans="1:31" ht="15.75">
      <c r="A16" s="11"/>
      <c r="B16" s="11" t="s">
        <v>43</v>
      </c>
      <c r="C16" s="101">
        <v>33.625</v>
      </c>
      <c r="D16" s="101">
        <v>1.2954481786591998</v>
      </c>
      <c r="E16" s="101">
        <v>6.188289070793601</v>
      </c>
      <c r="F16" s="101">
        <v>26.1412627505472</v>
      </c>
      <c r="G16" s="101">
        <v>0</v>
      </c>
      <c r="H16" s="101">
        <v>13.9418005962</v>
      </c>
      <c r="I16" s="101">
        <v>0.8609261850000001</v>
      </c>
      <c r="J16" s="101">
        <v>2.8197519073999997</v>
      </c>
      <c r="K16" s="101">
        <v>7.9811225038</v>
      </c>
      <c r="L16" s="101">
        <v>0</v>
      </c>
      <c r="M16" s="101">
        <v>-19.6831994038</v>
      </c>
      <c r="N16" s="101">
        <v>-0.4345219936591998</v>
      </c>
      <c r="O16" s="101">
        <v>-3.3685371633936017</v>
      </c>
      <c r="P16" s="101">
        <v>-18.160140246747197</v>
      </c>
      <c r="Q16" s="101">
        <v>0</v>
      </c>
      <c r="R16" s="101">
        <v>12.666834126199998</v>
      </c>
      <c r="S16" s="101">
        <v>1.0837882049999998</v>
      </c>
      <c r="T16" s="101">
        <v>2.5976771673999997</v>
      </c>
      <c r="U16" s="101">
        <v>8.8677032638</v>
      </c>
      <c r="V16" s="101">
        <v>0</v>
      </c>
      <c r="W16" s="102"/>
      <c r="X16" s="102"/>
      <c r="Y16" s="102"/>
      <c r="Z16" s="102"/>
      <c r="AA16" s="47"/>
      <c r="AB16" s="47"/>
      <c r="AC16" s="47"/>
      <c r="AD16" s="47"/>
      <c r="AE16" s="47"/>
    </row>
    <row r="17" spans="1:31" ht="31.5">
      <c r="A17" s="165" t="s">
        <v>154</v>
      </c>
      <c r="B17" s="160" t="s">
        <v>79</v>
      </c>
      <c r="C17" s="101">
        <v>28.729</v>
      </c>
      <c r="D17" s="101">
        <v>0.8014152666143999</v>
      </c>
      <c r="E17" s="101">
        <v>5.173059273856</v>
      </c>
      <c r="F17" s="101">
        <v>22.7545254595296</v>
      </c>
      <c r="G17" s="101"/>
      <c r="H17" s="101">
        <v>9.773913050600001</v>
      </c>
      <c r="I17" s="101">
        <v>0.50092618</v>
      </c>
      <c r="J17" s="101">
        <v>1.8441872973999998</v>
      </c>
      <c r="K17" s="101">
        <v>5.1487995732</v>
      </c>
      <c r="L17" s="101">
        <v>0</v>
      </c>
      <c r="M17" s="101">
        <v>-18.9550869494</v>
      </c>
      <c r="N17" s="101">
        <v>-0.30048908661439994</v>
      </c>
      <c r="O17" s="101">
        <v>-3.328871976456001</v>
      </c>
      <c r="P17" s="101">
        <v>-17.605725886329598</v>
      </c>
      <c r="Q17" s="101">
        <v>0</v>
      </c>
      <c r="R17" s="101">
        <v>8.406112370599999</v>
      </c>
      <c r="S17" s="101">
        <v>0.63095399</v>
      </c>
      <c r="T17" s="101">
        <v>1.6221125573999997</v>
      </c>
      <c r="U17" s="101">
        <v>6.0353803332</v>
      </c>
      <c r="V17" s="101">
        <v>0</v>
      </c>
      <c r="W17" s="102"/>
      <c r="X17" s="102"/>
      <c r="Y17" s="102"/>
      <c r="Z17" s="102"/>
      <c r="AA17" s="47"/>
      <c r="AB17" s="47"/>
      <c r="AC17" s="47"/>
      <c r="AD17" s="47"/>
      <c r="AE17" s="47"/>
    </row>
    <row r="18" spans="1:31" ht="31.5">
      <c r="A18" s="165" t="s">
        <v>239</v>
      </c>
      <c r="B18" s="160" t="s">
        <v>77</v>
      </c>
      <c r="C18" s="101">
        <v>2.272</v>
      </c>
      <c r="D18" s="101">
        <v>0</v>
      </c>
      <c r="E18" s="101">
        <v>1.136</v>
      </c>
      <c r="F18" s="101">
        <v>1.136</v>
      </c>
      <c r="G18" s="101"/>
      <c r="H18" s="101">
        <v>1.87651201</v>
      </c>
      <c r="I18" s="101">
        <v>0</v>
      </c>
      <c r="J18" s="101">
        <v>0.7811131899999999</v>
      </c>
      <c r="K18" s="101">
        <v>1.09539882</v>
      </c>
      <c r="L18" s="101">
        <v>0</v>
      </c>
      <c r="M18" s="101">
        <v>-0.3954879899999999</v>
      </c>
      <c r="N18" s="101">
        <v>0</v>
      </c>
      <c r="O18" s="101">
        <v>-0.35488681</v>
      </c>
      <c r="P18" s="101">
        <v>-0.0406011799999999</v>
      </c>
      <c r="Q18" s="101">
        <v>0</v>
      </c>
      <c r="R18" s="101">
        <v>1.87651201</v>
      </c>
      <c r="S18" s="101">
        <v>0</v>
      </c>
      <c r="T18" s="101">
        <v>0.7811131999999998</v>
      </c>
      <c r="U18" s="101">
        <v>1.09539881</v>
      </c>
      <c r="V18" s="101">
        <v>0</v>
      </c>
      <c r="W18" s="102"/>
      <c r="X18" s="102"/>
      <c r="Y18" s="102"/>
      <c r="Z18" s="102"/>
      <c r="AA18" s="47"/>
      <c r="AB18" s="47"/>
      <c r="AC18" s="47"/>
      <c r="AD18" s="47"/>
      <c r="AE18" s="47"/>
    </row>
    <row r="19" spans="1:31" ht="15.75">
      <c r="A19" s="165" t="s">
        <v>240</v>
      </c>
      <c r="B19" s="166" t="s">
        <v>153</v>
      </c>
      <c r="C19" s="101">
        <v>2.272</v>
      </c>
      <c r="D19" s="101">
        <v>0</v>
      </c>
      <c r="E19" s="101">
        <v>1.136</v>
      </c>
      <c r="F19" s="101">
        <v>1.136</v>
      </c>
      <c r="G19" s="101"/>
      <c r="H19" s="101">
        <v>1.87651201</v>
      </c>
      <c r="I19" s="101">
        <v>0</v>
      </c>
      <c r="J19" s="101">
        <v>0.7811131899999999</v>
      </c>
      <c r="K19" s="101">
        <v>1.09539882</v>
      </c>
      <c r="L19" s="101">
        <v>0</v>
      </c>
      <c r="M19" s="101">
        <v>-0.3954879899999999</v>
      </c>
      <c r="N19" s="101">
        <v>0</v>
      </c>
      <c r="O19" s="101">
        <v>-0.35488681</v>
      </c>
      <c r="P19" s="101">
        <v>-0.0406011799999999</v>
      </c>
      <c r="Q19" s="101">
        <v>0</v>
      </c>
      <c r="R19" s="101">
        <v>1.87651201</v>
      </c>
      <c r="S19" s="101">
        <v>0</v>
      </c>
      <c r="T19" s="101">
        <v>0.7811131999999998</v>
      </c>
      <c r="U19" s="101">
        <v>1.09539881</v>
      </c>
      <c r="V19" s="101">
        <v>0</v>
      </c>
      <c r="W19" s="102"/>
      <c r="X19" s="102"/>
      <c r="Y19" s="102"/>
      <c r="Z19" s="102"/>
      <c r="AA19" s="47"/>
      <c r="AB19" s="47"/>
      <c r="AC19" s="47"/>
      <c r="AD19" s="47"/>
      <c r="AE19" s="47"/>
    </row>
    <row r="20" spans="1:31" ht="15.75">
      <c r="A20" s="164" t="s">
        <v>277</v>
      </c>
      <c r="B20" s="159" t="s">
        <v>241</v>
      </c>
      <c r="C20" s="101">
        <v>2.272</v>
      </c>
      <c r="D20" s="83">
        <v>0</v>
      </c>
      <c r="E20" s="83">
        <v>1.136</v>
      </c>
      <c r="F20" s="83">
        <v>1.136</v>
      </c>
      <c r="G20" s="101"/>
      <c r="H20" s="101">
        <v>1.87651201</v>
      </c>
      <c r="I20" s="83"/>
      <c r="J20" s="83">
        <v>0.7811131899999999</v>
      </c>
      <c r="K20" s="83">
        <v>1.09539882</v>
      </c>
      <c r="L20" s="83"/>
      <c r="M20" s="83">
        <v>-0.3954879899999999</v>
      </c>
      <c r="N20" s="83">
        <v>0</v>
      </c>
      <c r="O20" s="83">
        <v>-0.35488681</v>
      </c>
      <c r="P20" s="83">
        <v>-0.0406011799999999</v>
      </c>
      <c r="Q20" s="83">
        <v>0</v>
      </c>
      <c r="R20" s="101">
        <v>1.87651201</v>
      </c>
      <c r="S20" s="101"/>
      <c r="T20" s="83">
        <v>0.7811131999999998</v>
      </c>
      <c r="U20" s="83">
        <v>1.09539881</v>
      </c>
      <c r="V20" s="101"/>
      <c r="W20" s="102"/>
      <c r="X20" s="102"/>
      <c r="Y20" s="102"/>
      <c r="Z20" s="102"/>
      <c r="AA20" s="47"/>
      <c r="AB20" s="47"/>
      <c r="AC20" s="47"/>
      <c r="AD20" s="47"/>
      <c r="AE20" s="47"/>
    </row>
    <row r="21" spans="1:31" ht="31.5">
      <c r="A21" s="165" t="s">
        <v>246</v>
      </c>
      <c r="B21" s="160" t="s">
        <v>85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2"/>
      <c r="X21" s="102"/>
      <c r="Y21" s="102"/>
      <c r="Z21" s="102"/>
      <c r="AA21" s="47"/>
      <c r="AB21" s="47"/>
      <c r="AC21" s="47"/>
      <c r="AD21" s="47"/>
      <c r="AE21" s="47"/>
    </row>
    <row r="22" spans="1:31" ht="31.5">
      <c r="A22" s="165" t="s">
        <v>248</v>
      </c>
      <c r="B22" s="160" t="s">
        <v>249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X22" s="102"/>
      <c r="Y22" s="102"/>
      <c r="Z22" s="102"/>
      <c r="AA22" s="47"/>
      <c r="AB22" s="47"/>
      <c r="AC22" s="47"/>
      <c r="AD22" s="47"/>
      <c r="AE22" s="47"/>
    </row>
    <row r="23" spans="1:31" ht="47.25">
      <c r="A23" s="165" t="s">
        <v>250</v>
      </c>
      <c r="B23" s="160" t="s">
        <v>78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X23" s="102"/>
      <c r="Y23" s="102"/>
      <c r="Z23" s="102"/>
      <c r="AA23" s="47"/>
      <c r="AB23" s="47"/>
      <c r="AC23" s="47"/>
      <c r="AD23" s="47"/>
      <c r="AE23" s="47"/>
    </row>
    <row r="24" spans="1:31" ht="31.5">
      <c r="A24" s="165" t="s">
        <v>251</v>
      </c>
      <c r="B24" s="160" t="s">
        <v>278</v>
      </c>
      <c r="C24" s="101">
        <v>26.457</v>
      </c>
      <c r="D24" s="101">
        <v>0.8014152666143999</v>
      </c>
      <c r="E24" s="101">
        <v>4.037059273856</v>
      </c>
      <c r="F24" s="101">
        <v>21.6185254595296</v>
      </c>
      <c r="G24" s="101"/>
      <c r="H24" s="101">
        <v>7.8974010406</v>
      </c>
      <c r="I24" s="101">
        <v>0.50092618</v>
      </c>
      <c r="J24" s="101">
        <v>1.0630741073999999</v>
      </c>
      <c r="K24" s="101">
        <v>4.0534007532</v>
      </c>
      <c r="L24" s="101">
        <v>0</v>
      </c>
      <c r="M24" s="101">
        <v>-18.5595989594</v>
      </c>
      <c r="N24" s="101">
        <v>-0.30048908661439994</v>
      </c>
      <c r="O24" s="101">
        <v>-2.973985166456001</v>
      </c>
      <c r="P24" s="101">
        <v>-17.5651247063296</v>
      </c>
      <c r="Q24" s="101">
        <v>0</v>
      </c>
      <c r="R24" s="101">
        <v>6.5296003606</v>
      </c>
      <c r="S24" s="101">
        <v>0.63095399</v>
      </c>
      <c r="T24" s="101">
        <v>0.8409993573999999</v>
      </c>
      <c r="U24" s="101">
        <v>4.9399815232</v>
      </c>
      <c r="V24" s="101">
        <v>0</v>
      </c>
      <c r="W24" s="102"/>
      <c r="X24" s="102"/>
      <c r="Y24" s="102"/>
      <c r="Z24" s="102"/>
      <c r="AA24" s="47"/>
      <c r="AB24" s="47"/>
      <c r="AC24" s="47"/>
      <c r="AD24" s="47"/>
      <c r="AE24" s="47"/>
    </row>
    <row r="25" spans="1:31" ht="63">
      <c r="A25" s="164" t="s">
        <v>252</v>
      </c>
      <c r="B25" s="161" t="s">
        <v>216</v>
      </c>
      <c r="C25" s="101">
        <v>7.119</v>
      </c>
      <c r="D25" s="83">
        <v>0.5174152666144</v>
      </c>
      <c r="E25" s="83">
        <v>2.2190592738560007</v>
      </c>
      <c r="F25" s="83">
        <v>4.3825254595295995</v>
      </c>
      <c r="G25" s="101"/>
      <c r="H25" s="101">
        <v>2.28</v>
      </c>
      <c r="I25" s="83"/>
      <c r="J25" s="83"/>
      <c r="K25" s="83"/>
      <c r="L25" s="101"/>
      <c r="M25" s="83">
        <v>-4.839</v>
      </c>
      <c r="N25" s="83">
        <v>-0.5174152666144</v>
      </c>
      <c r="O25" s="83">
        <v>-2.2190592738560007</v>
      </c>
      <c r="P25" s="83">
        <v>-4.3825254595295995</v>
      </c>
      <c r="Q25" s="83">
        <v>0</v>
      </c>
      <c r="R25" s="101">
        <v>0.11766549</v>
      </c>
      <c r="S25" s="101"/>
      <c r="T25" s="101"/>
      <c r="U25" s="101"/>
      <c r="V25" s="101"/>
      <c r="W25" s="102"/>
      <c r="X25" s="102"/>
      <c r="Y25" s="102"/>
      <c r="Z25" s="102"/>
      <c r="AA25" s="47"/>
      <c r="AB25" s="47"/>
      <c r="AC25" s="47"/>
      <c r="AD25" s="47"/>
      <c r="AE25" s="47"/>
    </row>
    <row r="26" spans="1:31" ht="31.5">
      <c r="A26" s="164" t="s">
        <v>254</v>
      </c>
      <c r="B26" s="162" t="s">
        <v>270</v>
      </c>
      <c r="C26" s="101">
        <v>3.408</v>
      </c>
      <c r="D26" s="83">
        <v>0</v>
      </c>
      <c r="E26" s="83">
        <v>0.682</v>
      </c>
      <c r="F26" s="83">
        <v>2.726</v>
      </c>
      <c r="G26" s="101"/>
      <c r="H26" s="101">
        <v>1.1934427605999998</v>
      </c>
      <c r="I26" s="83"/>
      <c r="J26" s="83">
        <v>0.46744275739999985</v>
      </c>
      <c r="K26" s="83">
        <v>0.7260000031999999</v>
      </c>
      <c r="L26" s="101"/>
      <c r="M26" s="83">
        <v>-2.2145572394000004</v>
      </c>
      <c r="N26" s="83">
        <v>0</v>
      </c>
      <c r="O26" s="83">
        <v>-0.2145572426000002</v>
      </c>
      <c r="P26" s="83">
        <v>-1.9999999968000002</v>
      </c>
      <c r="Q26" s="83">
        <v>0</v>
      </c>
      <c r="R26" s="101">
        <v>1.1934427606</v>
      </c>
      <c r="S26" s="101"/>
      <c r="T26" s="83">
        <v>0.46744275739999985</v>
      </c>
      <c r="U26" s="83">
        <v>0.7260000031999999</v>
      </c>
      <c r="V26" s="101"/>
      <c r="W26" s="102"/>
      <c r="X26" s="102"/>
      <c r="Y26" s="102"/>
      <c r="Z26" s="102"/>
      <c r="AA26" s="47"/>
      <c r="AB26" s="47"/>
      <c r="AC26" s="47"/>
      <c r="AD26" s="47"/>
      <c r="AE26" s="47"/>
    </row>
    <row r="27" spans="1:31" ht="31.5">
      <c r="A27" s="164" t="s">
        <v>256</v>
      </c>
      <c r="B27" s="162" t="s">
        <v>271</v>
      </c>
      <c r="C27" s="101">
        <v>2.84</v>
      </c>
      <c r="D27" s="83">
        <v>0.284</v>
      </c>
      <c r="E27" s="83">
        <v>1.136</v>
      </c>
      <c r="F27" s="83">
        <v>1.42</v>
      </c>
      <c r="G27" s="101"/>
      <c r="H27" s="101">
        <v>1.53813328</v>
      </c>
      <c r="I27" s="83">
        <v>0.50092618</v>
      </c>
      <c r="J27" s="83">
        <v>0.5956313500000001</v>
      </c>
      <c r="K27" s="83">
        <v>0.44157575</v>
      </c>
      <c r="L27" s="101"/>
      <c r="M27" s="83">
        <v>-1.3018667199999998</v>
      </c>
      <c r="N27" s="83">
        <v>0.21692618000000002</v>
      </c>
      <c r="O27" s="83">
        <v>-0.5403686499999998</v>
      </c>
      <c r="P27" s="83">
        <v>-0.97842425</v>
      </c>
      <c r="Q27" s="83">
        <v>0</v>
      </c>
      <c r="R27" s="101">
        <v>1.56384111</v>
      </c>
      <c r="S27" s="83">
        <v>0.63095399</v>
      </c>
      <c r="T27" s="83">
        <v>0.3735566</v>
      </c>
      <c r="U27" s="83">
        <v>0.55933052</v>
      </c>
      <c r="V27" s="101"/>
      <c r="W27" s="102"/>
      <c r="X27" s="102"/>
      <c r="Y27" s="102"/>
      <c r="Z27" s="102"/>
      <c r="AA27" s="47">
        <v>2017</v>
      </c>
      <c r="AB27" s="47">
        <v>45</v>
      </c>
      <c r="AC27" s="52" t="s">
        <v>304</v>
      </c>
      <c r="AD27" s="47" t="s">
        <v>303</v>
      </c>
      <c r="AE27" s="167">
        <v>1.273</v>
      </c>
    </row>
    <row r="28" spans="1:31" ht="15.75">
      <c r="A28" s="164" t="s">
        <v>258</v>
      </c>
      <c r="B28" s="162" t="s">
        <v>253</v>
      </c>
      <c r="C28" s="101">
        <v>3.453</v>
      </c>
      <c r="D28" s="83"/>
      <c r="E28" s="83"/>
      <c r="F28" s="83">
        <v>3.453</v>
      </c>
      <c r="G28" s="101"/>
      <c r="H28" s="101">
        <v>0.6898</v>
      </c>
      <c r="I28" s="101"/>
      <c r="J28" s="101"/>
      <c r="K28" s="83">
        <v>0.6898</v>
      </c>
      <c r="L28" s="101"/>
      <c r="M28" s="83">
        <v>-2.7632</v>
      </c>
      <c r="N28" s="83">
        <v>0</v>
      </c>
      <c r="O28" s="83">
        <v>0</v>
      </c>
      <c r="P28" s="83">
        <v>-2.7632</v>
      </c>
      <c r="Q28" s="83">
        <v>0</v>
      </c>
      <c r="R28" s="101">
        <v>0</v>
      </c>
      <c r="S28" s="101"/>
      <c r="T28" s="101"/>
      <c r="U28" s="101"/>
      <c r="V28" s="101"/>
      <c r="W28" s="102"/>
      <c r="X28" s="102"/>
      <c r="Y28" s="102"/>
      <c r="Z28" s="102"/>
      <c r="AA28" s="47"/>
      <c r="AB28" s="47"/>
      <c r="AC28" s="47"/>
      <c r="AD28" s="47"/>
      <c r="AE28" s="47"/>
    </row>
    <row r="29" spans="1:31" ht="15.75">
      <c r="A29" s="164" t="s">
        <v>260</v>
      </c>
      <c r="B29" s="162" t="s">
        <v>255</v>
      </c>
      <c r="C29" s="101">
        <v>2.386</v>
      </c>
      <c r="D29" s="83"/>
      <c r="E29" s="83"/>
      <c r="F29" s="83">
        <v>2.386</v>
      </c>
      <c r="G29" s="101"/>
      <c r="H29" s="101">
        <v>0.6285</v>
      </c>
      <c r="I29" s="101"/>
      <c r="J29" s="101"/>
      <c r="K29" s="83">
        <v>0.6285</v>
      </c>
      <c r="L29" s="101"/>
      <c r="M29" s="83">
        <v>-1.7575</v>
      </c>
      <c r="N29" s="83">
        <v>0</v>
      </c>
      <c r="O29" s="83">
        <v>0</v>
      </c>
      <c r="P29" s="83">
        <v>-1.7575</v>
      </c>
      <c r="Q29" s="83">
        <v>0</v>
      </c>
      <c r="R29" s="101">
        <v>0</v>
      </c>
      <c r="S29" s="101"/>
      <c r="T29" s="101"/>
      <c r="U29" s="101"/>
      <c r="V29" s="101"/>
      <c r="W29" s="102"/>
      <c r="X29" s="102"/>
      <c r="Y29" s="102"/>
      <c r="Z29" s="102"/>
      <c r="AA29" s="47"/>
      <c r="AB29" s="47"/>
      <c r="AC29" s="47"/>
      <c r="AD29" s="47"/>
      <c r="AE29" s="47"/>
    </row>
    <row r="30" spans="1:31" ht="15.75">
      <c r="A30" s="164" t="s">
        <v>285</v>
      </c>
      <c r="B30" s="162" t="s">
        <v>257</v>
      </c>
      <c r="C30" s="101">
        <v>1.4</v>
      </c>
      <c r="D30" s="83"/>
      <c r="E30" s="83"/>
      <c r="F30" s="83">
        <v>1.4</v>
      </c>
      <c r="G30" s="101"/>
      <c r="H30" s="101">
        <v>0.3897</v>
      </c>
      <c r="I30" s="101"/>
      <c r="J30" s="101"/>
      <c r="K30" s="83">
        <v>0.3897</v>
      </c>
      <c r="L30" s="101"/>
      <c r="M30" s="83">
        <v>-1.0103</v>
      </c>
      <c r="N30" s="83">
        <v>0</v>
      </c>
      <c r="O30" s="83">
        <v>0</v>
      </c>
      <c r="P30" s="83">
        <v>-1.0103</v>
      </c>
      <c r="Q30" s="83">
        <v>0</v>
      </c>
      <c r="R30" s="101">
        <v>1.299</v>
      </c>
      <c r="S30" s="101"/>
      <c r="T30" s="101"/>
      <c r="U30" s="83">
        <v>1.299</v>
      </c>
      <c r="V30" s="101"/>
      <c r="W30" s="102"/>
      <c r="X30" s="102"/>
      <c r="Y30" s="102"/>
      <c r="Z30" s="102"/>
      <c r="AA30" s="47"/>
      <c r="AB30" s="47"/>
      <c r="AC30" s="47"/>
      <c r="AD30" s="47"/>
      <c r="AE30" s="47"/>
    </row>
    <row r="31" spans="1:31" ht="15.75">
      <c r="A31" s="164" t="s">
        <v>286</v>
      </c>
      <c r="B31" s="162" t="s">
        <v>259</v>
      </c>
      <c r="C31" s="101">
        <v>2.67</v>
      </c>
      <c r="D31" s="83"/>
      <c r="E31" s="83"/>
      <c r="F31" s="83">
        <v>2.67</v>
      </c>
      <c r="G31" s="101"/>
      <c r="H31" s="101">
        <v>0</v>
      </c>
      <c r="I31" s="101"/>
      <c r="J31" s="101"/>
      <c r="K31" s="83">
        <v>0</v>
      </c>
      <c r="L31" s="101"/>
      <c r="M31" s="83">
        <v>-2.67</v>
      </c>
      <c r="N31" s="83">
        <v>0</v>
      </c>
      <c r="O31" s="83">
        <v>0</v>
      </c>
      <c r="P31" s="83">
        <v>-2.67</v>
      </c>
      <c r="Q31" s="83">
        <v>0</v>
      </c>
      <c r="R31" s="101">
        <v>0</v>
      </c>
      <c r="S31" s="101"/>
      <c r="T31" s="101"/>
      <c r="U31" s="83"/>
      <c r="V31" s="101"/>
      <c r="W31" s="102"/>
      <c r="X31" s="102"/>
      <c r="Y31" s="102"/>
      <c r="Z31" s="102"/>
      <c r="AA31" s="47"/>
      <c r="AB31" s="47"/>
      <c r="AC31" s="47"/>
      <c r="AD31" s="47"/>
      <c r="AE31" s="47"/>
    </row>
    <row r="32" spans="1:31" ht="15.75">
      <c r="A32" s="164" t="s">
        <v>287</v>
      </c>
      <c r="B32" s="162" t="s">
        <v>261</v>
      </c>
      <c r="C32" s="101">
        <v>3.181</v>
      </c>
      <c r="D32" s="83"/>
      <c r="E32" s="83"/>
      <c r="F32" s="83">
        <v>3.181</v>
      </c>
      <c r="G32" s="101"/>
      <c r="H32" s="101">
        <v>1.177825</v>
      </c>
      <c r="I32" s="101"/>
      <c r="J32" s="101"/>
      <c r="K32" s="83">
        <v>1.177825</v>
      </c>
      <c r="L32" s="101"/>
      <c r="M32" s="83">
        <v>-2.003175</v>
      </c>
      <c r="N32" s="83">
        <v>0</v>
      </c>
      <c r="O32" s="83">
        <v>0</v>
      </c>
      <c r="P32" s="83">
        <v>-2.003175</v>
      </c>
      <c r="Q32" s="83">
        <v>0</v>
      </c>
      <c r="R32" s="101">
        <v>2.355651</v>
      </c>
      <c r="S32" s="101"/>
      <c r="T32" s="101"/>
      <c r="U32" s="83">
        <v>2.355651</v>
      </c>
      <c r="V32" s="101"/>
      <c r="W32" s="102"/>
      <c r="X32" s="102"/>
      <c r="Y32" s="102"/>
      <c r="Z32" s="102"/>
      <c r="AA32" s="47"/>
      <c r="AB32" s="47"/>
      <c r="AC32" s="47"/>
      <c r="AD32" s="47"/>
      <c r="AE32" s="47"/>
    </row>
    <row r="33" spans="1:31" ht="15.75">
      <c r="A33" s="165" t="s">
        <v>155</v>
      </c>
      <c r="B33" s="160" t="s">
        <v>52</v>
      </c>
      <c r="C33" s="101">
        <v>4.896</v>
      </c>
      <c r="D33" s="101">
        <v>0.4940329120447999</v>
      </c>
      <c r="E33" s="101">
        <v>1.015229796937601</v>
      </c>
      <c r="F33" s="101">
        <v>3.3867372910175995</v>
      </c>
      <c r="G33" s="101"/>
      <c r="H33" s="101">
        <v>4.167887545599999</v>
      </c>
      <c r="I33" s="101">
        <v>0.360000005</v>
      </c>
      <c r="J33" s="101">
        <v>0.9755646099999999</v>
      </c>
      <c r="K33" s="101">
        <v>2.8323229305999997</v>
      </c>
      <c r="L33" s="101">
        <v>0</v>
      </c>
      <c r="M33" s="101">
        <v>-0.7281124544000006</v>
      </c>
      <c r="N33" s="101">
        <v>-0.13403290704479986</v>
      </c>
      <c r="O33" s="101">
        <v>-0.039665186937601016</v>
      </c>
      <c r="P33" s="101">
        <v>-0.5544143604175997</v>
      </c>
      <c r="Q33" s="101">
        <v>0</v>
      </c>
      <c r="R33" s="101">
        <v>4.2607217556</v>
      </c>
      <c r="S33" s="101">
        <v>0.452834215</v>
      </c>
      <c r="T33" s="101">
        <v>0.9755646099999999</v>
      </c>
      <c r="U33" s="101">
        <v>2.8323229305999997</v>
      </c>
      <c r="V33" s="101">
        <v>0</v>
      </c>
      <c r="W33" s="102"/>
      <c r="X33" s="102"/>
      <c r="Y33" s="102"/>
      <c r="Z33" s="102"/>
      <c r="AA33" s="47"/>
      <c r="AB33" s="47"/>
      <c r="AC33" s="47"/>
      <c r="AD33" s="47"/>
      <c r="AE33" s="47"/>
    </row>
    <row r="34" spans="1:31" ht="31.5">
      <c r="A34" s="165" t="s">
        <v>262</v>
      </c>
      <c r="B34" s="160" t="s">
        <v>77</v>
      </c>
      <c r="C34" s="101"/>
      <c r="D34" s="101"/>
      <c r="E34" s="101"/>
      <c r="F34" s="101"/>
      <c r="G34" s="101"/>
      <c r="H34" s="101">
        <v>4.167887545599999</v>
      </c>
      <c r="I34" s="101">
        <v>0.360000005</v>
      </c>
      <c r="J34" s="101">
        <v>0.9755646099999999</v>
      </c>
      <c r="K34" s="101">
        <v>2.8323229305999997</v>
      </c>
      <c r="L34" s="101">
        <v>0</v>
      </c>
      <c r="M34" s="101">
        <v>-0.7281124544000006</v>
      </c>
      <c r="N34" s="101">
        <v>-0.13403290704479986</v>
      </c>
      <c r="O34" s="101">
        <v>-0.039665186937601016</v>
      </c>
      <c r="P34" s="101">
        <v>-0.5544143604175997</v>
      </c>
      <c r="Q34" s="101">
        <v>0</v>
      </c>
      <c r="R34" s="101">
        <v>4.2607217556</v>
      </c>
      <c r="S34" s="101">
        <v>0.452834215</v>
      </c>
      <c r="T34" s="101">
        <v>0.9755646099999999</v>
      </c>
      <c r="U34" s="101">
        <v>2.8323229305999997</v>
      </c>
      <c r="V34" s="101">
        <v>0</v>
      </c>
      <c r="W34" s="102"/>
      <c r="X34" s="102"/>
      <c r="Y34" s="102"/>
      <c r="Z34" s="102"/>
      <c r="AA34" s="47"/>
      <c r="AB34" s="47"/>
      <c r="AC34" s="47"/>
      <c r="AD34" s="47"/>
      <c r="AE34" s="47"/>
    </row>
    <row r="35" spans="1:31" ht="15.75">
      <c r="A35" s="165" t="s">
        <v>263</v>
      </c>
      <c r="B35" s="163" t="s">
        <v>198</v>
      </c>
      <c r="C35" s="101">
        <v>4.896</v>
      </c>
      <c r="D35" s="101">
        <v>0.4940329120447999</v>
      </c>
      <c r="E35" s="101">
        <v>1.015229796937601</v>
      </c>
      <c r="F35" s="101">
        <v>3.3867372910175995</v>
      </c>
      <c r="G35" s="101"/>
      <c r="H35" s="101">
        <v>4.167887545599999</v>
      </c>
      <c r="I35" s="101">
        <v>0.360000005</v>
      </c>
      <c r="J35" s="101">
        <v>0.9755646099999999</v>
      </c>
      <c r="K35" s="101">
        <v>2.8323229305999997</v>
      </c>
      <c r="L35" s="101">
        <v>0</v>
      </c>
      <c r="M35" s="101">
        <v>-0.7281124544000006</v>
      </c>
      <c r="N35" s="101">
        <v>-0.13403290704479986</v>
      </c>
      <c r="O35" s="101">
        <v>-0.039665186937601016</v>
      </c>
      <c r="P35" s="101">
        <v>-0.5544143604175997</v>
      </c>
      <c r="Q35" s="101">
        <v>0</v>
      </c>
      <c r="R35" s="101">
        <v>4.2607217556</v>
      </c>
      <c r="S35" s="101">
        <v>0.452834215</v>
      </c>
      <c r="T35" s="101">
        <v>0.9755646099999999</v>
      </c>
      <c r="U35" s="101">
        <v>2.8323229305999997</v>
      </c>
      <c r="V35" s="101">
        <v>0</v>
      </c>
      <c r="W35" s="102"/>
      <c r="X35" s="102"/>
      <c r="Y35" s="102"/>
      <c r="Z35" s="102"/>
      <c r="AA35" s="47"/>
      <c r="AB35" s="47"/>
      <c r="AC35" s="47"/>
      <c r="AD35" s="47"/>
      <c r="AE35" s="47"/>
    </row>
    <row r="36" spans="1:31" ht="31.5">
      <c r="A36" s="165" t="s">
        <v>279</v>
      </c>
      <c r="B36" s="160" t="s">
        <v>278</v>
      </c>
      <c r="C36" s="101">
        <v>4.896</v>
      </c>
      <c r="D36" s="101">
        <v>0.4940329120447999</v>
      </c>
      <c r="E36" s="101">
        <v>1.015229796937601</v>
      </c>
      <c r="F36" s="101">
        <v>3.3867372910175995</v>
      </c>
      <c r="G36" s="101"/>
      <c r="H36" s="101">
        <v>4.167887545599999</v>
      </c>
      <c r="I36" s="101">
        <v>0.360000005</v>
      </c>
      <c r="J36" s="101">
        <v>0.9755646099999999</v>
      </c>
      <c r="K36" s="101">
        <v>2.8323229305999997</v>
      </c>
      <c r="L36" s="101">
        <v>0</v>
      </c>
      <c r="M36" s="101">
        <v>-0.7281124544000006</v>
      </c>
      <c r="N36" s="101">
        <v>-0.13403290704479986</v>
      </c>
      <c r="O36" s="101">
        <v>-0.039665186937601016</v>
      </c>
      <c r="P36" s="101">
        <v>-0.5544143604175997</v>
      </c>
      <c r="Q36" s="101">
        <v>0</v>
      </c>
      <c r="R36" s="101">
        <v>4.2607217556</v>
      </c>
      <c r="S36" s="101">
        <v>0.452834215</v>
      </c>
      <c r="T36" s="101">
        <v>0.9755646099999999</v>
      </c>
      <c r="U36" s="101">
        <v>2.8323229305999997</v>
      </c>
      <c r="V36" s="101">
        <v>0</v>
      </c>
      <c r="W36" s="102"/>
      <c r="X36" s="102"/>
      <c r="Y36" s="102"/>
      <c r="Z36" s="102"/>
      <c r="AA36" s="47"/>
      <c r="AB36" s="47"/>
      <c r="AC36" s="47"/>
      <c r="AD36" s="47"/>
      <c r="AE36" s="47"/>
    </row>
    <row r="37" spans="1:31" ht="63">
      <c r="A37" s="164" t="s">
        <v>280</v>
      </c>
      <c r="B37" s="162" t="s">
        <v>215</v>
      </c>
      <c r="C37" s="101">
        <v>4.896</v>
      </c>
      <c r="D37" s="83">
        <v>0.4940329120447999</v>
      </c>
      <c r="E37" s="83">
        <v>1.015229796937601</v>
      </c>
      <c r="F37" s="83">
        <v>3.3867372910175995</v>
      </c>
      <c r="G37" s="101"/>
      <c r="H37" s="101">
        <v>4.167887545599999</v>
      </c>
      <c r="I37" s="83">
        <v>0.360000005</v>
      </c>
      <c r="J37" s="83">
        <v>0.9755646099999999</v>
      </c>
      <c r="K37" s="83">
        <v>2.8323229305999997</v>
      </c>
      <c r="L37" s="101"/>
      <c r="M37" s="83">
        <v>-0.7281124544000006</v>
      </c>
      <c r="N37" s="83">
        <v>-0.13403290704479986</v>
      </c>
      <c r="O37" s="83">
        <v>-0.039665186937601016</v>
      </c>
      <c r="P37" s="83">
        <v>-0.5544143604175997</v>
      </c>
      <c r="Q37" s="83">
        <v>0</v>
      </c>
      <c r="R37" s="101">
        <v>4.2607217556</v>
      </c>
      <c r="S37" s="83">
        <v>0.452834215</v>
      </c>
      <c r="T37" s="83">
        <v>0.9755646099999999</v>
      </c>
      <c r="U37" s="83">
        <v>2.8323229305999997</v>
      </c>
      <c r="V37" s="101"/>
      <c r="W37" s="102"/>
      <c r="X37" s="102"/>
      <c r="Y37" s="102"/>
      <c r="Z37" s="102"/>
      <c r="AA37" s="47">
        <v>2017</v>
      </c>
      <c r="AB37" s="47">
        <v>46</v>
      </c>
      <c r="AC37" s="52" t="s">
        <v>299</v>
      </c>
      <c r="AD37" s="47" t="s">
        <v>300</v>
      </c>
      <c r="AE37" s="167">
        <v>1.611</v>
      </c>
    </row>
    <row r="38" spans="1:7" s="65" customFormat="1" ht="6" customHeight="1">
      <c r="A38" s="98"/>
      <c r="B38" s="100"/>
      <c r="C38" s="100"/>
      <c r="D38" s="100"/>
      <c r="E38" s="100"/>
      <c r="F38" s="100"/>
      <c r="G38" s="100"/>
    </row>
    <row r="39" spans="1:21" s="65" customFormat="1" ht="12.75">
      <c r="A39" s="281"/>
      <c r="B39" s="184" t="s">
        <v>144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</row>
    <row r="40" spans="1:2" s="65" customFormat="1" ht="12.75">
      <c r="A40" s="281"/>
      <c r="B40" s="65" t="s">
        <v>145</v>
      </c>
    </row>
    <row r="41" spans="2:7" ht="15.75">
      <c r="B41" s="282"/>
      <c r="C41" s="282"/>
      <c r="D41" s="282"/>
      <c r="E41" s="282"/>
      <c r="F41" s="282"/>
      <c r="G41" s="282"/>
    </row>
    <row r="42" spans="1:11" ht="15.75" customHeight="1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</row>
    <row r="43" spans="1:7" ht="15.75" customHeight="1">
      <c r="A43" s="283"/>
      <c r="B43" s="285"/>
      <c r="C43" s="285"/>
      <c r="D43" s="285"/>
      <c r="E43" s="285"/>
      <c r="F43" s="285"/>
      <c r="G43" s="285"/>
    </row>
    <row r="44" ht="15.75">
      <c r="A44" s="283"/>
    </row>
    <row r="45" ht="15.75">
      <c r="A45" s="283"/>
    </row>
    <row r="46" ht="33.75" customHeight="1"/>
  </sheetData>
  <sheetProtection/>
  <mergeCells count="15">
    <mergeCell ref="M12:P12"/>
    <mergeCell ref="A11:AE11"/>
    <mergeCell ref="B43:G43"/>
    <mergeCell ref="B39:U39"/>
    <mergeCell ref="B42:K42"/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</mergeCell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Zeros="0" tabSelected="1" view="pageBreakPreview" zoomScale="75" zoomScaleNormal="60" zoomScaleSheetLayoutView="75" zoomScalePageLayoutView="0" workbookViewId="0" topLeftCell="A1">
      <pane xSplit="2" ySplit="15" topLeftCell="C1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9.00390625" defaultRowHeight="15.75"/>
  <cols>
    <col min="1" max="1" width="9.00390625" style="8" customWidth="1"/>
    <col min="2" max="2" width="34.875" style="8" customWidth="1"/>
    <col min="3" max="3" width="9.25390625" style="8" bestFit="1" customWidth="1"/>
    <col min="4" max="4" width="8.75390625" style="8" customWidth="1"/>
    <col min="5" max="5" width="7.00390625" style="8" customWidth="1"/>
    <col min="6" max="6" width="7.375" style="8" bestFit="1" customWidth="1"/>
    <col min="7" max="7" width="7.125" style="8" customWidth="1"/>
    <col min="8" max="8" width="6.375" style="8" bestFit="1" customWidth="1"/>
    <col min="9" max="9" width="7.625" style="8" customWidth="1"/>
    <col min="10" max="10" width="7.00390625" style="8" customWidth="1"/>
    <col min="11" max="11" width="6.75390625" style="8" bestFit="1" customWidth="1"/>
    <col min="12" max="12" width="6.375" style="8" customWidth="1"/>
    <col min="13" max="13" width="14.875" style="8" customWidth="1"/>
    <col min="14" max="16384" width="9.00390625" style="8" customWidth="1"/>
  </cols>
  <sheetData>
    <row r="1" ht="15.75">
      <c r="F1" s="9" t="s">
        <v>175</v>
      </c>
    </row>
    <row r="2" ht="6" customHeight="1"/>
    <row r="3" ht="15.75">
      <c r="M3" s="16" t="s">
        <v>149</v>
      </c>
    </row>
    <row r="4" ht="15.75">
      <c r="M4" s="16" t="s">
        <v>150</v>
      </c>
    </row>
    <row r="5" ht="15.75">
      <c r="M5" s="16"/>
    </row>
    <row r="6" ht="15.75">
      <c r="M6" s="16" t="s">
        <v>151</v>
      </c>
    </row>
    <row r="7" ht="15.75">
      <c r="M7" s="10" t="s">
        <v>213</v>
      </c>
    </row>
    <row r="8" ht="15.75">
      <c r="M8" s="16" t="s">
        <v>152</v>
      </c>
    </row>
    <row r="9" spans="1:13" ht="31.5" customHeight="1">
      <c r="A9" s="185" t="s">
        <v>203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21.75" customHeight="1">
      <c r="A10" s="189" t="s">
        <v>164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ht="15.75">
      <c r="A11" s="173" t="s">
        <v>214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3" ht="16.5" thickBot="1">
      <c r="A12" s="22"/>
      <c r="M12" s="16"/>
    </row>
    <row r="13" spans="1:13" ht="19.5" customHeight="1">
      <c r="A13" s="190" t="s">
        <v>21</v>
      </c>
      <c r="B13" s="193" t="s">
        <v>22</v>
      </c>
      <c r="C13" s="193" t="s">
        <v>4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5" t="s">
        <v>23</v>
      </c>
    </row>
    <row r="14" spans="1:13" ht="15.75">
      <c r="A14" s="191"/>
      <c r="B14" s="188"/>
      <c r="C14" s="188" t="s">
        <v>24</v>
      </c>
      <c r="D14" s="188"/>
      <c r="E14" s="188" t="s">
        <v>25</v>
      </c>
      <c r="F14" s="188"/>
      <c r="G14" s="188" t="s">
        <v>26</v>
      </c>
      <c r="H14" s="188"/>
      <c r="I14" s="188" t="s">
        <v>27</v>
      </c>
      <c r="J14" s="188"/>
      <c r="K14" s="188" t="s">
        <v>28</v>
      </c>
      <c r="L14" s="188"/>
      <c r="M14" s="196"/>
    </row>
    <row r="15" spans="1:13" ht="16.5" thickBot="1">
      <c r="A15" s="192"/>
      <c r="B15" s="194"/>
      <c r="C15" s="18" t="s">
        <v>71</v>
      </c>
      <c r="D15" s="18" t="s">
        <v>81</v>
      </c>
      <c r="E15" s="18" t="s">
        <v>29</v>
      </c>
      <c r="F15" s="18" t="s">
        <v>30</v>
      </c>
      <c r="G15" s="18" t="s">
        <v>29</v>
      </c>
      <c r="H15" s="18" t="s">
        <v>30</v>
      </c>
      <c r="I15" s="18" t="s">
        <v>29</v>
      </c>
      <c r="J15" s="18" t="s">
        <v>30</v>
      </c>
      <c r="K15" s="18" t="s">
        <v>29</v>
      </c>
      <c r="L15" s="18" t="s">
        <v>30</v>
      </c>
      <c r="M15" s="197"/>
    </row>
    <row r="16" spans="1:13" ht="15.75">
      <c r="A16" s="23">
        <v>1</v>
      </c>
      <c r="B16" s="24" t="s">
        <v>32</v>
      </c>
      <c r="C16" s="81">
        <v>28.496</v>
      </c>
      <c r="D16" s="81">
        <v>11.893759</v>
      </c>
      <c r="E16" s="81">
        <v>7.124</v>
      </c>
      <c r="F16" s="81">
        <v>5.654382</v>
      </c>
      <c r="G16" s="81">
        <v>7.124</v>
      </c>
      <c r="H16" s="81">
        <v>6.239376999999999</v>
      </c>
      <c r="I16" s="81">
        <v>7.124</v>
      </c>
      <c r="J16" s="81">
        <v>0</v>
      </c>
      <c r="K16" s="81">
        <v>7.124</v>
      </c>
      <c r="L16" s="81">
        <v>0</v>
      </c>
      <c r="M16" s="31"/>
    </row>
    <row r="17" spans="1:15" ht="31.5">
      <c r="A17" s="25" t="s">
        <v>13</v>
      </c>
      <c r="B17" s="14" t="s">
        <v>33</v>
      </c>
      <c r="C17" s="81">
        <v>12.104</v>
      </c>
      <c r="D17" s="81">
        <v>4.261646999999999</v>
      </c>
      <c r="E17" s="81">
        <v>3.026</v>
      </c>
      <c r="F17" s="81">
        <v>2.12227</v>
      </c>
      <c r="G17" s="81">
        <v>3.026</v>
      </c>
      <c r="H17" s="81">
        <v>2.139376999999999</v>
      </c>
      <c r="I17" s="81">
        <v>3.026</v>
      </c>
      <c r="J17" s="81">
        <v>0</v>
      </c>
      <c r="K17" s="81">
        <v>3.026</v>
      </c>
      <c r="L17" s="81">
        <v>0</v>
      </c>
      <c r="M17" s="32"/>
      <c r="O17" s="1"/>
    </row>
    <row r="18" spans="1:13" ht="31.5">
      <c r="A18" s="25" t="s">
        <v>34</v>
      </c>
      <c r="B18" s="14" t="s">
        <v>50</v>
      </c>
      <c r="C18" s="279">
        <v>12.104</v>
      </c>
      <c r="D18" s="82">
        <v>4.261646999999999</v>
      </c>
      <c r="E18" s="82">
        <v>3.026</v>
      </c>
      <c r="F18" s="82">
        <v>2.12227</v>
      </c>
      <c r="G18" s="82">
        <v>3.026</v>
      </c>
      <c r="H18" s="82">
        <v>2.139376999999999</v>
      </c>
      <c r="I18" s="82">
        <v>3.026</v>
      </c>
      <c r="J18" s="82"/>
      <c r="K18" s="82">
        <v>3.026</v>
      </c>
      <c r="L18" s="82"/>
      <c r="M18" s="32"/>
    </row>
    <row r="19" spans="1:13" ht="15.75">
      <c r="A19" s="25" t="s">
        <v>44</v>
      </c>
      <c r="B19" s="14" t="s">
        <v>51</v>
      </c>
      <c r="C19" s="82"/>
      <c r="D19" s="82">
        <v>0</v>
      </c>
      <c r="E19" s="82"/>
      <c r="F19" s="82"/>
      <c r="G19" s="82"/>
      <c r="H19" s="82"/>
      <c r="I19" s="82"/>
      <c r="J19" s="82"/>
      <c r="K19" s="82"/>
      <c r="L19" s="82"/>
      <c r="M19" s="32"/>
    </row>
    <row r="20" spans="1:13" ht="47.25">
      <c r="A20" s="25" t="s">
        <v>47</v>
      </c>
      <c r="B20" s="14" t="s">
        <v>63</v>
      </c>
      <c r="C20" s="81"/>
      <c r="D20" s="82"/>
      <c r="E20" s="81"/>
      <c r="F20" s="81"/>
      <c r="G20" s="81"/>
      <c r="H20" s="81"/>
      <c r="I20" s="81"/>
      <c r="J20" s="81"/>
      <c r="K20" s="81"/>
      <c r="L20" s="81"/>
      <c r="M20" s="32"/>
    </row>
    <row r="21" spans="1:13" ht="31.5">
      <c r="A21" s="25" t="s">
        <v>48</v>
      </c>
      <c r="B21" s="14" t="s">
        <v>64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32"/>
    </row>
    <row r="22" spans="1:13" ht="31.5">
      <c r="A22" s="25" t="s">
        <v>49</v>
      </c>
      <c r="B22" s="14" t="s">
        <v>65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32"/>
    </row>
    <row r="23" spans="1:13" ht="15.75">
      <c r="A23" s="25" t="s">
        <v>113</v>
      </c>
      <c r="B23" s="14" t="s">
        <v>101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32"/>
    </row>
    <row r="24" spans="1:13" ht="15.75">
      <c r="A24" s="25" t="s">
        <v>14</v>
      </c>
      <c r="B24" s="14" t="s">
        <v>35</v>
      </c>
      <c r="C24" s="81">
        <v>16.392</v>
      </c>
      <c r="D24" s="81">
        <v>7.632111999999999</v>
      </c>
      <c r="E24" s="81">
        <v>4.098</v>
      </c>
      <c r="F24" s="81">
        <v>3.532112</v>
      </c>
      <c r="G24" s="81">
        <v>4.098</v>
      </c>
      <c r="H24" s="81">
        <v>4.1</v>
      </c>
      <c r="I24" s="81">
        <v>4.098</v>
      </c>
      <c r="J24" s="81">
        <v>0</v>
      </c>
      <c r="K24" s="81">
        <v>4.098</v>
      </c>
      <c r="L24" s="81">
        <v>0</v>
      </c>
      <c r="M24" s="90"/>
    </row>
    <row r="25" spans="1:13" ht="15.75">
      <c r="A25" s="25" t="s">
        <v>102</v>
      </c>
      <c r="B25" s="14" t="s">
        <v>105</v>
      </c>
      <c r="C25" s="82">
        <v>16.392</v>
      </c>
      <c r="D25" s="82">
        <v>7.632111999999999</v>
      </c>
      <c r="E25" s="82">
        <v>4.098</v>
      </c>
      <c r="F25" s="82">
        <v>3.532112</v>
      </c>
      <c r="G25" s="82">
        <v>4.098</v>
      </c>
      <c r="H25" s="82">
        <v>4.1</v>
      </c>
      <c r="I25" s="82">
        <v>4.098</v>
      </c>
      <c r="J25" s="82"/>
      <c r="K25" s="82">
        <v>4.098</v>
      </c>
      <c r="L25" s="82"/>
      <c r="M25" s="32"/>
    </row>
    <row r="26" spans="1:13" ht="15.75">
      <c r="A26" s="25" t="s">
        <v>103</v>
      </c>
      <c r="B26" s="14" t="s">
        <v>106</v>
      </c>
      <c r="C26" s="82"/>
      <c r="D26" s="82">
        <v>0</v>
      </c>
      <c r="E26" s="82"/>
      <c r="F26" s="82"/>
      <c r="G26" s="82"/>
      <c r="H26" s="82"/>
      <c r="I26" s="82"/>
      <c r="J26" s="82"/>
      <c r="K26" s="82"/>
      <c r="L26" s="82"/>
      <c r="M26" s="32"/>
    </row>
    <row r="27" spans="1:13" ht="31.5">
      <c r="A27" s="25" t="s">
        <v>104</v>
      </c>
      <c r="B27" s="14" t="s">
        <v>107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32"/>
    </row>
    <row r="28" spans="1:13" ht="15.75">
      <c r="A28" s="25" t="s">
        <v>20</v>
      </c>
      <c r="B28" s="14" t="s">
        <v>36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32"/>
    </row>
    <row r="29" spans="1:13" ht="15.75">
      <c r="A29" s="25" t="s">
        <v>37</v>
      </c>
      <c r="B29" s="14" t="s">
        <v>38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32"/>
    </row>
    <row r="30" spans="1:13" ht="15.75">
      <c r="A30" s="25" t="s">
        <v>39</v>
      </c>
      <c r="B30" s="14" t="s">
        <v>66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32"/>
    </row>
    <row r="31" spans="1:13" ht="32.25" thickBot="1">
      <c r="A31" s="26" t="s">
        <v>84</v>
      </c>
      <c r="B31" s="27" t="s">
        <v>111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33"/>
    </row>
    <row r="32" spans="1:13" ht="15.75">
      <c r="A32" s="34" t="s">
        <v>15</v>
      </c>
      <c r="B32" s="24" t="s">
        <v>67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35"/>
    </row>
    <row r="33" spans="1:13" ht="15.75">
      <c r="A33" s="25" t="s">
        <v>16</v>
      </c>
      <c r="B33" s="14" t="s">
        <v>72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32"/>
    </row>
    <row r="34" spans="1:13" ht="15.75">
      <c r="A34" s="25" t="s">
        <v>17</v>
      </c>
      <c r="B34" s="14" t="s">
        <v>68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32"/>
    </row>
    <row r="35" spans="1:13" ht="21.75" customHeight="1">
      <c r="A35" s="36" t="s">
        <v>18</v>
      </c>
      <c r="B35" s="14" t="s">
        <v>69</v>
      </c>
      <c r="C35" s="83"/>
      <c r="D35" s="83"/>
      <c r="E35" s="85"/>
      <c r="F35" s="85"/>
      <c r="G35" s="86"/>
      <c r="H35" s="86"/>
      <c r="I35" s="86"/>
      <c r="J35" s="86"/>
      <c r="K35" s="86"/>
      <c r="L35" s="86"/>
      <c r="M35" s="37"/>
    </row>
    <row r="36" spans="1:13" ht="15.75">
      <c r="A36" s="36" t="s">
        <v>19</v>
      </c>
      <c r="B36" s="14" t="s">
        <v>40</v>
      </c>
      <c r="C36" s="83"/>
      <c r="D36" s="83"/>
      <c r="E36" s="85"/>
      <c r="F36" s="85"/>
      <c r="G36" s="86"/>
      <c r="H36" s="86"/>
      <c r="I36" s="86"/>
      <c r="J36" s="86"/>
      <c r="K36" s="86"/>
      <c r="L36" s="86"/>
      <c r="M36" s="37"/>
    </row>
    <row r="37" spans="1:13" ht="15.75">
      <c r="A37" s="25" t="s">
        <v>53</v>
      </c>
      <c r="B37" s="14" t="s">
        <v>46</v>
      </c>
      <c r="C37" s="83"/>
      <c r="D37" s="83"/>
      <c r="E37" s="85"/>
      <c r="F37" s="85"/>
      <c r="G37" s="86"/>
      <c r="H37" s="86"/>
      <c r="I37" s="86"/>
      <c r="J37" s="86"/>
      <c r="K37" s="86"/>
      <c r="L37" s="86"/>
      <c r="M37" s="37"/>
    </row>
    <row r="38" spans="1:13" ht="15.75">
      <c r="A38" s="25" t="s">
        <v>62</v>
      </c>
      <c r="B38" s="14" t="s">
        <v>109</v>
      </c>
      <c r="C38" s="83"/>
      <c r="D38" s="83"/>
      <c r="E38" s="85"/>
      <c r="F38" s="85"/>
      <c r="G38" s="86"/>
      <c r="H38" s="86"/>
      <c r="I38" s="86"/>
      <c r="J38" s="86"/>
      <c r="K38" s="86"/>
      <c r="L38" s="86"/>
      <c r="M38" s="37"/>
    </row>
    <row r="39" spans="1:13" ht="16.5" thickBot="1">
      <c r="A39" s="26" t="s">
        <v>108</v>
      </c>
      <c r="B39" s="27" t="s">
        <v>41</v>
      </c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6"/>
    </row>
    <row r="40" spans="1:13" ht="31.5">
      <c r="A40" s="38"/>
      <c r="B40" s="39" t="s">
        <v>31</v>
      </c>
      <c r="C40" s="81">
        <v>28.496</v>
      </c>
      <c r="D40" s="81">
        <v>11.893759</v>
      </c>
      <c r="E40" s="81">
        <v>7.124</v>
      </c>
      <c r="F40" s="81">
        <v>5.654382</v>
      </c>
      <c r="G40" s="81">
        <v>7.124</v>
      </c>
      <c r="H40" s="81">
        <v>6.239376999999999</v>
      </c>
      <c r="I40" s="81">
        <v>7.124</v>
      </c>
      <c r="J40" s="81">
        <v>0</v>
      </c>
      <c r="K40" s="81">
        <v>7.124</v>
      </c>
      <c r="L40" s="81">
        <v>0</v>
      </c>
      <c r="M40" s="40"/>
    </row>
    <row r="41" spans="1:13" ht="15.75">
      <c r="A41" s="41"/>
      <c r="B41" s="14" t="s">
        <v>98</v>
      </c>
      <c r="C41" s="69"/>
      <c r="D41" s="69"/>
      <c r="E41" s="69"/>
      <c r="F41" s="69"/>
      <c r="G41" s="70"/>
      <c r="H41" s="70"/>
      <c r="I41" s="70"/>
      <c r="J41" s="70"/>
      <c r="K41" s="70"/>
      <c r="L41" s="70"/>
      <c r="M41" s="37"/>
    </row>
    <row r="42" spans="1:13" ht="15.75">
      <c r="A42" s="41"/>
      <c r="B42" s="42" t="s">
        <v>99</v>
      </c>
      <c r="C42" s="69"/>
      <c r="D42" s="69"/>
      <c r="E42" s="69"/>
      <c r="F42" s="69"/>
      <c r="G42" s="70"/>
      <c r="H42" s="70"/>
      <c r="I42" s="70"/>
      <c r="J42" s="70"/>
      <c r="K42" s="70"/>
      <c r="L42" s="70"/>
      <c r="M42" s="37"/>
    </row>
    <row r="43" spans="1:13" ht="16.5" thickBot="1">
      <c r="A43" s="43"/>
      <c r="B43" s="44" t="s">
        <v>100</v>
      </c>
      <c r="C43" s="71"/>
      <c r="D43" s="71"/>
      <c r="E43" s="71"/>
      <c r="F43" s="71"/>
      <c r="G43" s="72"/>
      <c r="H43" s="72"/>
      <c r="I43" s="72"/>
      <c r="J43" s="72"/>
      <c r="K43" s="72"/>
      <c r="L43" s="72"/>
      <c r="M43" s="6"/>
    </row>
    <row r="44" spans="1:13" ht="15.75">
      <c r="A44" s="29"/>
      <c r="B44" s="45"/>
      <c r="C44" s="28"/>
      <c r="D44" s="28"/>
      <c r="E44" s="28"/>
      <c r="F44" s="28"/>
      <c r="G44" s="7"/>
      <c r="H44" s="7"/>
      <c r="I44" s="7"/>
      <c r="J44" s="7"/>
      <c r="K44" s="7"/>
      <c r="L44" s="7"/>
      <c r="M44" s="7"/>
    </row>
    <row r="45" spans="1:12" ht="15.75">
      <c r="A45" s="29" t="s">
        <v>70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29" t="s">
        <v>82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3:12" ht="15.75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15.75"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2" spans="6:12" ht="15.75">
      <c r="F52" s="19"/>
      <c r="G52" s="19"/>
      <c r="H52" s="19"/>
      <c r="I52" s="19"/>
      <c r="J52" s="19"/>
      <c r="K52" s="19"/>
      <c r="L52" s="19"/>
    </row>
    <row r="53" spans="8:12" ht="15.75"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6:8" ht="15.75">
      <c r="F57" s="1"/>
      <c r="G57" s="1"/>
      <c r="H57" s="1"/>
    </row>
    <row r="58" spans="3:12" ht="15.75">
      <c r="C58" s="3"/>
      <c r="F58" s="4"/>
      <c r="H58" s="2"/>
      <c r="I58" s="2"/>
      <c r="J58" s="2"/>
      <c r="L58" s="5"/>
    </row>
    <row r="59" spans="3:8" ht="15.75">
      <c r="C59" s="22"/>
      <c r="H59" s="22"/>
    </row>
  </sheetData>
  <sheetProtection/>
  <mergeCells count="12">
    <mergeCell ref="A10:M10"/>
    <mergeCell ref="A9:M9"/>
    <mergeCell ref="A13:A15"/>
    <mergeCell ref="B13:B15"/>
    <mergeCell ref="C13:L13"/>
    <mergeCell ref="M13:M15"/>
    <mergeCell ref="C14:D14"/>
    <mergeCell ref="E14:F14"/>
    <mergeCell ref="G14:H14"/>
    <mergeCell ref="I14:J14"/>
    <mergeCell ref="A11:M11"/>
    <mergeCell ref="K14:L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Zeros="0" tabSelected="1" view="pageBreakPreview" zoomScale="60" zoomScaleNormal="60" zoomScalePageLayoutView="0" workbookViewId="0" topLeftCell="A1">
      <pane xSplit="2" ySplit="15" topLeftCell="C1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9.00390625" defaultRowHeight="15.75"/>
  <cols>
    <col min="1" max="1" width="8.25390625" style="48" customWidth="1"/>
    <col min="2" max="2" width="27.75390625" style="48" customWidth="1"/>
    <col min="3" max="7" width="8.50390625" style="48" customWidth="1"/>
    <col min="8" max="9" width="7.25390625" style="48" customWidth="1"/>
    <col min="10" max="10" width="8.375" style="48" customWidth="1"/>
    <col min="11" max="11" width="7.875" style="48" customWidth="1"/>
    <col min="12" max="12" width="8.25390625" style="48" customWidth="1"/>
    <col min="13" max="13" width="7.875" style="48" customWidth="1"/>
    <col min="14" max="14" width="7.25390625" style="48" customWidth="1"/>
    <col min="15" max="15" width="7.375" style="48" customWidth="1"/>
    <col min="16" max="16" width="7.75390625" style="48" customWidth="1"/>
    <col min="17" max="17" width="8.00390625" style="48" customWidth="1"/>
    <col min="18" max="18" width="8.125" style="48" customWidth="1"/>
    <col min="19" max="20" width="8.00390625" style="48" customWidth="1"/>
    <col min="21" max="21" width="8.875" style="48" customWidth="1"/>
    <col min="22" max="22" width="10.25390625" style="48" customWidth="1"/>
    <col min="23" max="16384" width="9.00390625" style="48" customWidth="1"/>
  </cols>
  <sheetData>
    <row r="1" ht="15.75">
      <c r="O1" s="9" t="s">
        <v>176</v>
      </c>
    </row>
    <row r="2" ht="6.75" customHeight="1"/>
    <row r="3" ht="15.75">
      <c r="V3" s="10" t="s">
        <v>149</v>
      </c>
    </row>
    <row r="4" ht="15.75">
      <c r="V4" s="10" t="s">
        <v>150</v>
      </c>
    </row>
    <row r="5" ht="8.25" customHeight="1">
      <c r="V5" s="10"/>
    </row>
    <row r="6" ht="15.75">
      <c r="V6" s="10" t="s">
        <v>151</v>
      </c>
    </row>
    <row r="7" ht="15.75">
      <c r="V7" s="10" t="s">
        <v>213</v>
      </c>
    </row>
    <row r="8" ht="15.75">
      <c r="V8" s="10" t="s">
        <v>152</v>
      </c>
    </row>
    <row r="9" spans="1:22" ht="17.25" customHeight="1">
      <c r="A9" s="181" t="s">
        <v>161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1:22" ht="18" customHeight="1">
      <c r="A10" s="181" t="s">
        <v>275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</row>
    <row r="11" spans="1:22" ht="15.75" customHeight="1">
      <c r="A11" s="278" t="s">
        <v>12</v>
      </c>
      <c r="B11" s="278" t="s">
        <v>54</v>
      </c>
      <c r="C11" s="278" t="s">
        <v>45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 t="s">
        <v>73</v>
      </c>
      <c r="N11" s="278"/>
      <c r="O11" s="278"/>
      <c r="P11" s="278"/>
      <c r="Q11" s="278"/>
      <c r="R11" s="278"/>
      <c r="S11" s="278"/>
      <c r="T11" s="278"/>
      <c r="U11" s="278"/>
      <c r="V11" s="278"/>
    </row>
    <row r="12" spans="1:22" ht="15.75" customHeight="1">
      <c r="A12" s="278"/>
      <c r="B12" s="278"/>
      <c r="C12" s="278" t="s">
        <v>71</v>
      </c>
      <c r="D12" s="278"/>
      <c r="E12" s="278"/>
      <c r="F12" s="278"/>
      <c r="G12" s="278"/>
      <c r="H12" s="278" t="s">
        <v>30</v>
      </c>
      <c r="I12" s="278"/>
      <c r="J12" s="278"/>
      <c r="K12" s="278"/>
      <c r="L12" s="278"/>
      <c r="M12" s="278" t="s">
        <v>71</v>
      </c>
      <c r="N12" s="278"/>
      <c r="O12" s="278"/>
      <c r="P12" s="278"/>
      <c r="Q12" s="278"/>
      <c r="R12" s="278" t="s">
        <v>30</v>
      </c>
      <c r="S12" s="278"/>
      <c r="T12" s="278"/>
      <c r="U12" s="278"/>
      <c r="V12" s="278"/>
    </row>
    <row r="13" spans="1:22" ht="15.75" customHeight="1">
      <c r="A13" s="278"/>
      <c r="B13" s="278"/>
      <c r="C13" s="278" t="s">
        <v>55</v>
      </c>
      <c r="D13" s="278"/>
      <c r="E13" s="278"/>
      <c r="F13" s="278"/>
      <c r="G13" s="278"/>
      <c r="H13" s="278" t="s">
        <v>55</v>
      </c>
      <c r="I13" s="278"/>
      <c r="J13" s="278"/>
      <c r="K13" s="278"/>
      <c r="L13" s="278"/>
      <c r="M13" s="278" t="s">
        <v>55</v>
      </c>
      <c r="N13" s="278"/>
      <c r="O13" s="278"/>
      <c r="P13" s="278"/>
      <c r="Q13" s="278"/>
      <c r="R13" s="278" t="s">
        <v>55</v>
      </c>
      <c r="S13" s="278"/>
      <c r="T13" s="278"/>
      <c r="U13" s="278"/>
      <c r="V13" s="278"/>
    </row>
    <row r="14" spans="1:22" ht="15" customHeight="1">
      <c r="A14" s="278"/>
      <c r="B14" s="278"/>
      <c r="C14" s="11" t="s">
        <v>172</v>
      </c>
      <c r="D14" s="11" t="s">
        <v>57</v>
      </c>
      <c r="E14" s="11" t="s">
        <v>58</v>
      </c>
      <c r="F14" s="11" t="s">
        <v>59</v>
      </c>
      <c r="G14" s="11" t="s">
        <v>275</v>
      </c>
      <c r="H14" s="11" t="s">
        <v>56</v>
      </c>
      <c r="I14" s="11" t="s">
        <v>57</v>
      </c>
      <c r="J14" s="11" t="s">
        <v>58</v>
      </c>
      <c r="K14" s="11" t="s">
        <v>59</v>
      </c>
      <c r="L14" s="11" t="s">
        <v>275</v>
      </c>
      <c r="M14" s="11" t="s">
        <v>56</v>
      </c>
      <c r="N14" s="11" t="s">
        <v>57</v>
      </c>
      <c r="O14" s="11" t="s">
        <v>58</v>
      </c>
      <c r="P14" s="11" t="s">
        <v>59</v>
      </c>
      <c r="Q14" s="11" t="s">
        <v>275</v>
      </c>
      <c r="R14" s="11" t="s">
        <v>56</v>
      </c>
      <c r="S14" s="11" t="s">
        <v>57</v>
      </c>
      <c r="T14" s="11" t="s">
        <v>58</v>
      </c>
      <c r="U14" s="11" t="s">
        <v>59</v>
      </c>
      <c r="V14" s="11" t="s">
        <v>275</v>
      </c>
    </row>
    <row r="15" spans="1:22" ht="15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</row>
    <row r="16" spans="1:22" ht="15.75">
      <c r="A16" s="11"/>
      <c r="B16" s="160"/>
      <c r="C16" s="11" t="s">
        <v>208</v>
      </c>
      <c r="D16" s="11" t="s">
        <v>268</v>
      </c>
      <c r="E16" s="11" t="s">
        <v>292</v>
      </c>
      <c r="F16" s="11"/>
      <c r="G16" s="11" t="s">
        <v>293</v>
      </c>
      <c r="H16" s="277">
        <v>1.92</v>
      </c>
      <c r="I16" s="11"/>
      <c r="J16" s="11"/>
      <c r="K16" s="11"/>
      <c r="L16" s="277">
        <v>1.92</v>
      </c>
      <c r="M16" s="11" t="s">
        <v>208</v>
      </c>
      <c r="N16" s="11"/>
      <c r="O16" s="11" t="s">
        <v>292</v>
      </c>
      <c r="P16" s="11"/>
      <c r="Q16" s="11" t="s">
        <v>294</v>
      </c>
      <c r="R16" s="11"/>
      <c r="S16" s="11"/>
      <c r="T16" s="11"/>
      <c r="U16" s="11"/>
      <c r="V16" s="11"/>
    </row>
    <row r="17" spans="1:22" ht="39" customHeight="1">
      <c r="A17" s="13">
        <v>1</v>
      </c>
      <c r="B17" s="159" t="s">
        <v>241</v>
      </c>
      <c r="C17" s="13"/>
      <c r="D17" s="13"/>
      <c r="E17" s="13"/>
      <c r="F17" s="13" t="s">
        <v>274</v>
      </c>
      <c r="G17" s="11" t="s">
        <v>274</v>
      </c>
      <c r="H17" s="13" t="s">
        <v>301</v>
      </c>
      <c r="I17" s="13" t="s">
        <v>305</v>
      </c>
      <c r="J17" s="13"/>
      <c r="K17" s="13"/>
      <c r="L17" s="11" t="s">
        <v>306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84.75" customHeight="1">
      <c r="A18" s="13">
        <v>2</v>
      </c>
      <c r="B18" s="161" t="s">
        <v>216</v>
      </c>
      <c r="C18" s="13"/>
      <c r="D18" s="13"/>
      <c r="E18" s="13" t="s">
        <v>269</v>
      </c>
      <c r="F18" s="13"/>
      <c r="G18" s="11" t="s">
        <v>269</v>
      </c>
      <c r="H18" s="13"/>
      <c r="I18" s="13"/>
      <c r="J18" s="13"/>
      <c r="K18" s="13"/>
      <c r="L18" s="11"/>
      <c r="M18" s="13"/>
      <c r="N18" s="13"/>
      <c r="O18" s="13" t="s">
        <v>269</v>
      </c>
      <c r="P18" s="13"/>
      <c r="Q18" s="11" t="s">
        <v>269</v>
      </c>
      <c r="R18" s="11"/>
      <c r="S18" s="11"/>
      <c r="T18" s="11"/>
      <c r="U18" s="11"/>
      <c r="V18" s="11"/>
    </row>
    <row r="19" spans="1:22" ht="31.5">
      <c r="A19" s="13">
        <v>3</v>
      </c>
      <c r="B19" s="162" t="s">
        <v>270</v>
      </c>
      <c r="C19" s="13"/>
      <c r="D19" s="13"/>
      <c r="E19" s="13"/>
      <c r="F19" s="13" t="s">
        <v>291</v>
      </c>
      <c r="G19" s="11" t="s">
        <v>291</v>
      </c>
      <c r="H19" s="13" t="s">
        <v>295</v>
      </c>
      <c r="I19" s="13"/>
      <c r="J19" s="13"/>
      <c r="K19" s="1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31.5">
      <c r="A20" s="13">
        <v>4</v>
      </c>
      <c r="B20" s="162" t="s">
        <v>271</v>
      </c>
      <c r="C20" s="13" t="s">
        <v>208</v>
      </c>
      <c r="D20" s="13"/>
      <c r="E20" s="13" t="s">
        <v>272</v>
      </c>
      <c r="F20" s="13"/>
      <c r="G20" s="11" t="s">
        <v>273</v>
      </c>
      <c r="H20" s="276">
        <v>0.32</v>
      </c>
      <c r="I20" s="13" t="s">
        <v>307</v>
      </c>
      <c r="J20" s="13"/>
      <c r="K20" s="13"/>
      <c r="L20" s="277" t="s">
        <v>308</v>
      </c>
      <c r="M20" s="13" t="s">
        <v>208</v>
      </c>
      <c r="N20" s="13"/>
      <c r="O20" s="13" t="s">
        <v>272</v>
      </c>
      <c r="P20" s="13"/>
      <c r="Q20" s="11" t="s">
        <v>273</v>
      </c>
      <c r="R20" s="276">
        <v>0.32</v>
      </c>
      <c r="S20" s="13" t="s">
        <v>307</v>
      </c>
      <c r="T20" s="13"/>
      <c r="U20" s="13"/>
      <c r="V20" s="277" t="s">
        <v>308</v>
      </c>
    </row>
    <row r="21" spans="1:22" ht="15.75" customHeight="1">
      <c r="A21" s="13">
        <v>5</v>
      </c>
      <c r="B21" s="162" t="s">
        <v>253</v>
      </c>
      <c r="C21" s="13" t="s">
        <v>206</v>
      </c>
      <c r="D21" s="13"/>
      <c r="E21" s="13"/>
      <c r="F21" s="13"/>
      <c r="G21" s="11" t="s">
        <v>206</v>
      </c>
      <c r="H21" s="13"/>
      <c r="I21" s="13"/>
      <c r="J21" s="13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5.75">
      <c r="A22" s="13">
        <v>6</v>
      </c>
      <c r="B22" s="162" t="s">
        <v>255</v>
      </c>
      <c r="C22" s="13" t="s">
        <v>206</v>
      </c>
      <c r="D22" s="13"/>
      <c r="E22" s="13"/>
      <c r="F22" s="13"/>
      <c r="G22" s="11" t="s">
        <v>206</v>
      </c>
      <c r="H22" s="13"/>
      <c r="I22" s="13"/>
      <c r="J22" s="13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A23" s="13">
        <v>7</v>
      </c>
      <c r="B23" s="162" t="s">
        <v>257</v>
      </c>
      <c r="C23" s="13"/>
      <c r="D23" s="13" t="s">
        <v>206</v>
      </c>
      <c r="E23" s="13"/>
      <c r="F23" s="13"/>
      <c r="G23" s="11" t="s">
        <v>206</v>
      </c>
      <c r="H23" s="13"/>
      <c r="I23" s="13" t="s">
        <v>206</v>
      </c>
      <c r="J23" s="13"/>
      <c r="K23" s="11"/>
      <c r="L23" s="11" t="s">
        <v>206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.75" customHeight="1">
      <c r="A24" s="13">
        <v>8</v>
      </c>
      <c r="B24" s="162" t="s">
        <v>259</v>
      </c>
      <c r="C24" s="13"/>
      <c r="D24" s="13" t="s">
        <v>206</v>
      </c>
      <c r="E24" s="13"/>
      <c r="F24" s="13"/>
      <c r="G24" s="11" t="s">
        <v>206</v>
      </c>
      <c r="H24" s="13"/>
      <c r="I24" s="13"/>
      <c r="J24" s="13"/>
      <c r="K24" s="13"/>
      <c r="L24" s="13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.75">
      <c r="A25" s="13">
        <v>9</v>
      </c>
      <c r="B25" s="162" t="s">
        <v>261</v>
      </c>
      <c r="C25" s="13"/>
      <c r="D25" s="13"/>
      <c r="E25" s="13" t="s">
        <v>206</v>
      </c>
      <c r="F25" s="13"/>
      <c r="G25" s="11" t="s">
        <v>206</v>
      </c>
      <c r="H25" s="13"/>
      <c r="I25" s="13" t="s">
        <v>206</v>
      </c>
      <c r="J25" s="13"/>
      <c r="K25" s="11"/>
      <c r="L25" s="11" t="s">
        <v>206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94.5">
      <c r="A26" s="13">
        <v>10</v>
      </c>
      <c r="B26" s="162" t="s">
        <v>215</v>
      </c>
      <c r="C26" s="13"/>
      <c r="D26" s="13" t="s">
        <v>268</v>
      </c>
      <c r="E26" s="13"/>
      <c r="F26" s="13"/>
      <c r="G26" s="11" t="s">
        <v>268</v>
      </c>
      <c r="H26" s="276">
        <v>1.6</v>
      </c>
      <c r="I26" s="13"/>
      <c r="J26" s="13"/>
      <c r="K26" s="13"/>
      <c r="L26" s="277">
        <v>1.6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ht="15.75">
      <c r="B27" s="9" t="s">
        <v>70</v>
      </c>
    </row>
  </sheetData>
  <sheetProtection/>
  <mergeCells count="14">
    <mergeCell ref="H12:L12"/>
    <mergeCell ref="M12:Q12"/>
    <mergeCell ref="R12:V12"/>
    <mergeCell ref="A10:V10"/>
    <mergeCell ref="C12:G12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</mergeCells>
  <printOptions horizontalCentered="1"/>
  <pageMargins left="0.7086614173228347" right="0.7086614173228347" top="0.7480314960629921" bottom="0.35433070866141736" header="0.31496062992125984" footer="0.11811023622047245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8"/>
  <sheetViews>
    <sheetView showZeros="0" tabSelected="1" view="pageBreakPreview" zoomScale="75" zoomScaleNormal="75" zoomScaleSheetLayoutView="75" workbookViewId="0" topLeftCell="A1">
      <pane ySplit="13" topLeftCell="BM14" activePane="bottomLeft" state="frozen"/>
      <selection pane="topLeft" activeCell="AA26" sqref="AA26"/>
      <selection pane="bottomLeft" activeCell="AA26" sqref="AA26"/>
    </sheetView>
  </sheetViews>
  <sheetFormatPr defaultColWidth="9.00390625" defaultRowHeight="15.75"/>
  <cols>
    <col min="1" max="1" width="54.75390625" style="53" customWidth="1"/>
    <col min="2" max="2" width="11.75390625" style="53" customWidth="1"/>
    <col min="3" max="3" width="4.00390625" style="53" customWidth="1"/>
    <col min="4" max="4" width="8.75390625" style="53" customWidth="1"/>
    <col min="5" max="5" width="13.625" style="53" customWidth="1"/>
    <col min="6" max="6" width="1.12109375" style="53" customWidth="1"/>
    <col min="7" max="16384" width="9.00390625" style="53" customWidth="1"/>
  </cols>
  <sheetData>
    <row r="1" ht="15.75">
      <c r="A1" s="58" t="s">
        <v>177</v>
      </c>
    </row>
    <row r="2" ht="6" customHeight="1"/>
    <row r="3" s="9" customFormat="1" ht="15.75">
      <c r="E3" s="10" t="s">
        <v>149</v>
      </c>
    </row>
    <row r="4" s="9" customFormat="1" ht="15.75">
      <c r="E4" s="10" t="s">
        <v>150</v>
      </c>
    </row>
    <row r="5" s="9" customFormat="1" ht="7.5" customHeight="1">
      <c r="E5" s="10"/>
    </row>
    <row r="6" s="9" customFormat="1" ht="15.75">
      <c r="E6" s="10" t="s">
        <v>151</v>
      </c>
    </row>
    <row r="7" s="9" customFormat="1" ht="15.75">
      <c r="E7" s="10" t="s">
        <v>213</v>
      </c>
    </row>
    <row r="8" s="9" customFormat="1" ht="15.75">
      <c r="E8" s="10" t="s">
        <v>152</v>
      </c>
    </row>
    <row r="9" spans="1:217" ht="34.5" customHeight="1">
      <c r="A9" s="181" t="s">
        <v>147</v>
      </c>
      <c r="B9" s="181"/>
      <c r="C9" s="181"/>
      <c r="D9" s="182"/>
      <c r="E9" s="182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</row>
    <row r="10" spans="1:5" ht="18" customHeight="1">
      <c r="A10" s="259" t="s">
        <v>313</v>
      </c>
      <c r="B10" s="259"/>
      <c r="C10" s="259"/>
      <c r="D10" s="259"/>
      <c r="E10" s="259"/>
    </row>
    <row r="11" spans="4:5" ht="15.75">
      <c r="D11" s="260"/>
      <c r="E11" s="53" t="s">
        <v>180</v>
      </c>
    </row>
    <row r="12" spans="1:5" ht="15.75">
      <c r="A12" s="261" t="s">
        <v>114</v>
      </c>
      <c r="B12" s="262"/>
      <c r="C12" s="263"/>
      <c r="D12" s="264"/>
      <c r="E12" s="265"/>
    </row>
    <row r="13" spans="1:5" ht="53.25" customHeight="1">
      <c r="A13" s="266" t="s">
        <v>1</v>
      </c>
      <c r="B13" s="267" t="s">
        <v>179</v>
      </c>
      <c r="C13" s="268"/>
      <c r="D13" s="269"/>
      <c r="E13" s="266" t="s">
        <v>281</v>
      </c>
    </row>
    <row r="14" spans="1:5" s="270" customFormat="1" ht="15.75">
      <c r="A14" s="271">
        <v>1</v>
      </c>
      <c r="B14" s="262"/>
      <c r="C14" s="263">
        <v>2</v>
      </c>
      <c r="D14" s="264"/>
      <c r="E14" s="266">
        <v>3</v>
      </c>
    </row>
    <row r="15" spans="1:5" ht="15.75">
      <c r="A15" s="17" t="s">
        <v>115</v>
      </c>
      <c r="B15" s="168">
        <v>125.292</v>
      </c>
      <c r="C15" s="59" t="s">
        <v>197</v>
      </c>
      <c r="D15" s="61">
        <v>51.824</v>
      </c>
      <c r="E15" s="60">
        <v>198.30790764</v>
      </c>
    </row>
    <row r="16" spans="1:5" ht="15.75">
      <c r="A16" s="17" t="s">
        <v>116</v>
      </c>
      <c r="B16" s="168">
        <v>35.672</v>
      </c>
      <c r="C16" s="59" t="s">
        <v>197</v>
      </c>
      <c r="D16" s="61">
        <v>12.01</v>
      </c>
      <c r="E16" s="60">
        <v>26.925</v>
      </c>
    </row>
    <row r="17" spans="1:5" ht="15.75">
      <c r="A17" s="17" t="s">
        <v>61</v>
      </c>
      <c r="B17" s="168">
        <v>54.141219</v>
      </c>
      <c r="C17" s="59" t="s">
        <v>197</v>
      </c>
      <c r="D17" s="61">
        <v>20.251029180000003</v>
      </c>
      <c r="E17" s="168">
        <v>50.84897099</v>
      </c>
    </row>
    <row r="18" spans="1:5" ht="15.75">
      <c r="A18" s="17" t="s">
        <v>117</v>
      </c>
      <c r="B18" s="168"/>
      <c r="C18" s="59"/>
      <c r="D18" s="61">
        <v>21.661</v>
      </c>
      <c r="E18" s="60">
        <v>13.858</v>
      </c>
    </row>
    <row r="19" spans="1:5" ht="15.75">
      <c r="A19" s="17" t="s">
        <v>118</v>
      </c>
      <c r="B19" s="168"/>
      <c r="C19" s="59"/>
      <c r="D19" s="61"/>
      <c r="E19" s="60">
        <v>12.7</v>
      </c>
    </row>
    <row r="20" spans="1:5" ht="15.75">
      <c r="A20" s="17" t="s">
        <v>119</v>
      </c>
      <c r="B20" s="168"/>
      <c r="C20" s="59"/>
      <c r="D20" s="61"/>
      <c r="E20" s="60">
        <v>0.1</v>
      </c>
    </row>
    <row r="21" spans="1:5" ht="15.75">
      <c r="A21" s="17" t="s">
        <v>120</v>
      </c>
      <c r="B21" s="168"/>
      <c r="C21" s="59"/>
      <c r="D21" s="61">
        <v>170.552</v>
      </c>
      <c r="E21" s="60">
        <v>140.631</v>
      </c>
    </row>
    <row r="22" spans="1:5" ht="15.75">
      <c r="A22" s="17" t="s">
        <v>121</v>
      </c>
      <c r="B22" s="168"/>
      <c r="C22" s="59"/>
      <c r="D22" s="61">
        <v>29.315</v>
      </c>
      <c r="E22" s="60">
        <v>29.29</v>
      </c>
    </row>
    <row r="23" spans="1:5" ht="15.75">
      <c r="A23" s="103" t="s">
        <v>209</v>
      </c>
      <c r="B23" s="62"/>
      <c r="C23" s="59"/>
      <c r="D23" s="273">
        <v>22.44</v>
      </c>
      <c r="E23" s="60">
        <v>8.42</v>
      </c>
    </row>
    <row r="24" spans="1:5" ht="15.75">
      <c r="A24" s="103" t="s">
        <v>210</v>
      </c>
      <c r="B24" s="62"/>
      <c r="C24" s="59"/>
      <c r="D24" s="273"/>
      <c r="E24" s="60"/>
    </row>
    <row r="25" spans="1:5" ht="15.75">
      <c r="A25" s="103" t="s">
        <v>211</v>
      </c>
      <c r="B25" s="62"/>
      <c r="C25" s="59"/>
      <c r="D25" s="273"/>
      <c r="E25" s="60"/>
    </row>
    <row r="26" spans="1:5" ht="15.75">
      <c r="A26" s="103" t="s">
        <v>212</v>
      </c>
      <c r="B26" s="62"/>
      <c r="C26" s="59"/>
      <c r="D26" s="273">
        <v>6.875</v>
      </c>
      <c r="E26" s="60">
        <v>20.87</v>
      </c>
    </row>
    <row r="27" spans="1:5" ht="15.75">
      <c r="A27" s="17" t="s">
        <v>122</v>
      </c>
      <c r="B27" s="168"/>
      <c r="C27" s="59"/>
      <c r="D27" s="61">
        <v>31.975</v>
      </c>
      <c r="E27" s="60">
        <v>47.433</v>
      </c>
    </row>
    <row r="28" spans="1:5" ht="15.75">
      <c r="A28" s="103" t="s">
        <v>204</v>
      </c>
      <c r="B28" s="62"/>
      <c r="C28" s="59"/>
      <c r="D28" s="274" t="s">
        <v>302</v>
      </c>
      <c r="E28" s="60">
        <v>0</v>
      </c>
    </row>
    <row r="29" spans="1:5" s="272" customFormat="1" ht="31.5">
      <c r="A29" s="104" t="s">
        <v>159</v>
      </c>
      <c r="B29" s="63"/>
      <c r="C29" s="59"/>
      <c r="D29" s="275"/>
      <c r="E29" s="96">
        <v>40</v>
      </c>
    </row>
    <row r="30" spans="1:5" ht="15.75">
      <c r="A30" s="103" t="s">
        <v>123</v>
      </c>
      <c r="B30" s="62"/>
      <c r="C30" s="59"/>
      <c r="D30" s="273">
        <v>27.327</v>
      </c>
      <c r="E30" s="60">
        <v>44.26</v>
      </c>
    </row>
    <row r="31" spans="1:5" ht="15.75">
      <c r="A31" s="104" t="s">
        <v>124</v>
      </c>
      <c r="B31" s="63"/>
      <c r="C31" s="59"/>
      <c r="D31" s="96">
        <v>1.9762556</v>
      </c>
      <c r="E31" s="60">
        <v>0.2</v>
      </c>
    </row>
    <row r="32" spans="1:5" ht="15.75">
      <c r="A32" s="104" t="s">
        <v>125</v>
      </c>
      <c r="B32" s="63"/>
      <c r="C32" s="59"/>
      <c r="D32" s="96">
        <v>0.07424</v>
      </c>
      <c r="E32" s="60">
        <v>0.664</v>
      </c>
    </row>
    <row r="33" spans="1:5" ht="15.75">
      <c r="A33" s="104" t="s">
        <v>126</v>
      </c>
      <c r="B33" s="63"/>
      <c r="C33" s="59"/>
      <c r="D33" s="96"/>
      <c r="E33" s="60"/>
    </row>
    <row r="34" spans="1:5" ht="15.75">
      <c r="A34" s="17" t="s">
        <v>127</v>
      </c>
      <c r="B34" s="168">
        <v>0.704</v>
      </c>
      <c r="C34" s="59" t="s">
        <v>197</v>
      </c>
      <c r="D34" s="61">
        <v>0.416</v>
      </c>
      <c r="E34" s="60">
        <v>1.6381838</v>
      </c>
    </row>
    <row r="35" spans="1:5" ht="15.75">
      <c r="A35" s="200" t="s">
        <v>128</v>
      </c>
      <c r="B35" s="201"/>
      <c r="C35" s="201"/>
      <c r="D35" s="201"/>
      <c r="E35" s="202"/>
    </row>
    <row r="36" spans="1:5" ht="15.75">
      <c r="A36" s="64" t="s">
        <v>129</v>
      </c>
      <c r="B36" s="49"/>
      <c r="C36" s="50"/>
      <c r="D36" s="203"/>
      <c r="E36" s="204"/>
    </row>
    <row r="37" spans="1:5" ht="15.75">
      <c r="A37" s="54" t="s">
        <v>167</v>
      </c>
      <c r="B37" s="49"/>
      <c r="C37" s="50"/>
      <c r="D37" s="76"/>
      <c r="E37" s="75">
        <v>33.625</v>
      </c>
    </row>
    <row r="38" spans="1:5" ht="15.75">
      <c r="A38" s="54" t="s">
        <v>164</v>
      </c>
      <c r="B38" s="49"/>
      <c r="C38" s="50"/>
      <c r="D38" s="198">
        <v>28.496</v>
      </c>
      <c r="E38" s="199"/>
    </row>
    <row r="39" spans="1:5" ht="15.75">
      <c r="A39" s="17" t="s">
        <v>130</v>
      </c>
      <c r="B39" s="49"/>
      <c r="C39" s="50"/>
      <c r="D39" s="209"/>
      <c r="E39" s="210"/>
    </row>
    <row r="40" spans="1:5" ht="15.75">
      <c r="A40" s="54" t="s">
        <v>167</v>
      </c>
      <c r="B40" s="49"/>
      <c r="C40" s="50"/>
      <c r="D40" s="73"/>
      <c r="E40" s="75">
        <v>14.034634800600001</v>
      </c>
    </row>
    <row r="41" spans="1:5" ht="15.75">
      <c r="A41" s="54" t="s">
        <v>164</v>
      </c>
      <c r="B41" s="49"/>
      <c r="C41" s="50"/>
      <c r="D41" s="73"/>
      <c r="E41" s="75">
        <v>11.893759</v>
      </c>
    </row>
    <row r="42" spans="1:5" ht="15.75">
      <c r="A42" s="17" t="s">
        <v>131</v>
      </c>
      <c r="B42" s="49"/>
      <c r="C42" s="50"/>
      <c r="D42" s="211" t="s">
        <v>170</v>
      </c>
      <c r="E42" s="212"/>
    </row>
    <row r="43" spans="1:5" ht="15.75">
      <c r="A43" s="17" t="s">
        <v>132</v>
      </c>
      <c r="B43" s="49"/>
      <c r="C43" s="50"/>
      <c r="D43" s="213" t="s">
        <v>162</v>
      </c>
      <c r="E43" s="214"/>
    </row>
    <row r="44" spans="1:5" ht="15.75">
      <c r="A44" s="215" t="s">
        <v>133</v>
      </c>
      <c r="B44" s="215"/>
      <c r="C44" s="215"/>
      <c r="D44" s="215"/>
      <c r="E44" s="215"/>
    </row>
    <row r="45" spans="1:5" ht="15.75">
      <c r="A45" s="64" t="s">
        <v>134</v>
      </c>
      <c r="B45" s="105"/>
      <c r="C45" s="106"/>
      <c r="D45" s="203"/>
      <c r="E45" s="204"/>
    </row>
    <row r="46" spans="1:5" ht="15.75">
      <c r="A46" s="64" t="s">
        <v>282</v>
      </c>
      <c r="B46" s="105"/>
      <c r="C46" s="106"/>
      <c r="D46" s="205">
        <v>40</v>
      </c>
      <c r="E46" s="206"/>
    </row>
    <row r="47" spans="1:5" ht="15.75">
      <c r="A47" s="64" t="s">
        <v>283</v>
      </c>
      <c r="B47" s="105"/>
      <c r="C47" s="106"/>
      <c r="D47" s="205">
        <v>40</v>
      </c>
      <c r="E47" s="206"/>
    </row>
    <row r="48" spans="1:5" ht="30" customHeight="1">
      <c r="A48" s="64" t="s">
        <v>135</v>
      </c>
      <c r="B48" s="105"/>
      <c r="C48" s="106"/>
      <c r="D48" s="207" t="s">
        <v>199</v>
      </c>
      <c r="E48" s="208"/>
    </row>
  </sheetData>
  <sheetProtection/>
  <mergeCells count="14">
    <mergeCell ref="D47:E47"/>
    <mergeCell ref="D48:E48"/>
    <mergeCell ref="D39:E39"/>
    <mergeCell ref="D42:E42"/>
    <mergeCell ref="D43:E43"/>
    <mergeCell ref="A44:E44"/>
    <mergeCell ref="D45:E45"/>
    <mergeCell ref="D46:E46"/>
    <mergeCell ref="D38:E38"/>
    <mergeCell ref="A9:E9"/>
    <mergeCell ref="A10:E10"/>
    <mergeCell ref="A35:E35"/>
    <mergeCell ref="D36:E36"/>
    <mergeCell ref="B13:D13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Zeros="0" tabSelected="1" view="pageBreakPreview" zoomScaleNormal="75" zoomScaleSheetLayoutView="100" zoomScalePageLayoutView="0" workbookViewId="0" topLeftCell="A1">
      <pane ySplit="13" topLeftCell="BM14" activePane="bottomLeft" state="frozen"/>
      <selection pane="topLeft" activeCell="AA26" sqref="AA26"/>
      <selection pane="bottomLeft" activeCell="AA26" sqref="AA26"/>
    </sheetView>
  </sheetViews>
  <sheetFormatPr defaultColWidth="9.00390625" defaultRowHeight="15.75"/>
  <cols>
    <col min="1" max="1" width="6.375" style="91" customWidth="1"/>
    <col min="2" max="2" width="49.875" style="91" customWidth="1"/>
    <col min="3" max="4" width="10.875" style="91" bestFit="1" customWidth="1"/>
    <col min="5" max="5" width="7.875" style="91" customWidth="1"/>
    <col min="6" max="6" width="9.50390625" style="91" customWidth="1"/>
    <col min="7" max="7" width="10.375" style="91" customWidth="1"/>
    <col min="8" max="8" width="16.00390625" style="91" bestFit="1" customWidth="1"/>
    <col min="9" max="9" width="11.625" style="91" bestFit="1" customWidth="1"/>
    <col min="10" max="10" width="16.875" style="91" customWidth="1"/>
    <col min="11" max="11" width="13.25390625" style="91" customWidth="1"/>
    <col min="12" max="16384" width="9.00390625" style="91" customWidth="1"/>
  </cols>
  <sheetData>
    <row r="1" ht="15.75">
      <c r="F1" s="9" t="s">
        <v>178</v>
      </c>
    </row>
    <row r="2" ht="9" customHeight="1"/>
    <row r="3" s="9" customFormat="1" ht="15.75">
      <c r="K3" s="10" t="s">
        <v>149</v>
      </c>
    </row>
    <row r="4" s="9" customFormat="1" ht="15.75">
      <c r="K4" s="10" t="s">
        <v>150</v>
      </c>
    </row>
    <row r="5" s="9" customFormat="1" ht="15.75">
      <c r="K5" s="10"/>
    </row>
    <row r="6" s="9" customFormat="1" ht="15.75">
      <c r="K6" s="10" t="s">
        <v>151</v>
      </c>
    </row>
    <row r="7" s="9" customFormat="1" ht="15.75">
      <c r="K7" s="10" t="s">
        <v>213</v>
      </c>
    </row>
    <row r="8" s="9" customFormat="1" ht="15.75">
      <c r="K8" s="10" t="s">
        <v>152</v>
      </c>
    </row>
    <row r="9" spans="1:11" ht="16.5">
      <c r="A9" s="216" t="s">
        <v>148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1" spans="1:11" ht="30.75" customHeight="1">
      <c r="A11" s="218" t="s">
        <v>88</v>
      </c>
      <c r="B11" s="218" t="s">
        <v>92</v>
      </c>
      <c r="C11" s="220" t="s">
        <v>86</v>
      </c>
      <c r="D11" s="221"/>
      <c r="E11" s="222"/>
      <c r="F11" s="218" t="s">
        <v>87</v>
      </c>
      <c r="G11" s="218"/>
      <c r="H11" s="218" t="s">
        <v>93</v>
      </c>
      <c r="I11" s="218"/>
      <c r="J11" s="218"/>
      <c r="K11" s="218"/>
    </row>
    <row r="12" spans="1:11" ht="37.5" customHeight="1">
      <c r="A12" s="219"/>
      <c r="B12" s="218"/>
      <c r="C12" s="218" t="s">
        <v>89</v>
      </c>
      <c r="D12" s="218" t="s">
        <v>90</v>
      </c>
      <c r="E12" s="218" t="s">
        <v>91</v>
      </c>
      <c r="F12" s="218" t="s">
        <v>156</v>
      </c>
      <c r="G12" s="218" t="s">
        <v>157</v>
      </c>
      <c r="H12" s="218" t="s">
        <v>94</v>
      </c>
      <c r="I12" s="218" t="s">
        <v>2</v>
      </c>
      <c r="J12" s="218" t="s">
        <v>3</v>
      </c>
      <c r="K12" s="218" t="s">
        <v>11</v>
      </c>
    </row>
    <row r="13" spans="1:11" ht="38.25" customHeight="1">
      <c r="A13" s="219"/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ht="34.5" customHeight="1">
      <c r="A14" s="12" t="s">
        <v>154</v>
      </c>
      <c r="B14" s="56" t="s">
        <v>215</v>
      </c>
      <c r="C14" s="79"/>
      <c r="D14" s="79"/>
      <c r="E14" s="55" t="s">
        <v>217</v>
      </c>
      <c r="F14" s="13">
        <v>2017</v>
      </c>
      <c r="G14" s="13">
        <v>2017</v>
      </c>
      <c r="H14" s="92" t="s">
        <v>158</v>
      </c>
      <c r="I14" s="15"/>
      <c r="J14" s="15"/>
      <c r="K14" s="15"/>
    </row>
  </sheetData>
  <sheetProtection/>
  <mergeCells count="15">
    <mergeCell ref="K12:K13"/>
    <mergeCell ref="G12:G13"/>
    <mergeCell ref="H12:H13"/>
    <mergeCell ref="I12:I13"/>
    <mergeCell ref="J12:J13"/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Zeros="0" tabSelected="1" view="pageBreakPreview" zoomScaleSheetLayoutView="100" zoomScalePageLayoutView="0" workbookViewId="0" topLeftCell="A1">
      <selection activeCell="AA26" sqref="AA26"/>
    </sheetView>
  </sheetViews>
  <sheetFormatPr defaultColWidth="9.00390625" defaultRowHeight="15.75"/>
  <cols>
    <col min="1" max="1" width="7.875" style="91" customWidth="1"/>
    <col min="2" max="2" width="29.375" style="91" customWidth="1"/>
    <col min="3" max="5" width="9.375" style="91" customWidth="1"/>
    <col min="6" max="6" width="9.625" style="91" customWidth="1"/>
    <col min="7" max="7" width="9.50390625" style="91" customWidth="1"/>
    <col min="8" max="8" width="10.375" style="91" customWidth="1"/>
    <col min="9" max="9" width="11.625" style="91" bestFit="1" customWidth="1"/>
    <col min="10" max="10" width="13.25390625" style="91" customWidth="1"/>
    <col min="11" max="16384" width="9.00390625" style="91" customWidth="1"/>
  </cols>
  <sheetData>
    <row r="1" ht="15.75">
      <c r="D1" s="9" t="s">
        <v>186</v>
      </c>
    </row>
    <row r="2" ht="9" customHeight="1"/>
    <row r="3" s="9" customFormat="1" ht="15.75">
      <c r="J3" s="10" t="s">
        <v>149</v>
      </c>
    </row>
    <row r="4" s="9" customFormat="1" ht="15.75">
      <c r="J4" s="10" t="s">
        <v>150</v>
      </c>
    </row>
    <row r="5" s="9" customFormat="1" ht="15.75">
      <c r="J5" s="10"/>
    </row>
    <row r="6" s="9" customFormat="1" ht="15.75">
      <c r="J6" s="10" t="s">
        <v>151</v>
      </c>
    </row>
    <row r="7" s="9" customFormat="1" ht="15.75">
      <c r="J7" s="10" t="s">
        <v>213</v>
      </c>
    </row>
    <row r="8" s="9" customFormat="1" ht="15.75">
      <c r="J8" s="10" t="s">
        <v>152</v>
      </c>
    </row>
    <row r="9" spans="1:10" ht="16.5">
      <c r="A9" s="216" t="s">
        <v>205</v>
      </c>
      <c r="B9" s="217"/>
      <c r="C9" s="217"/>
      <c r="D9" s="217"/>
      <c r="E9" s="217"/>
      <c r="F9" s="217"/>
      <c r="G9" s="217"/>
      <c r="H9" s="217"/>
      <c r="I9" s="217"/>
      <c r="J9" s="217"/>
    </row>
    <row r="10" ht="15">
      <c r="E10" s="257" t="s">
        <v>288</v>
      </c>
    </row>
    <row r="11" spans="1:10" s="94" customFormat="1" ht="37.5" customHeight="1">
      <c r="A11" s="223" t="s">
        <v>187</v>
      </c>
      <c r="B11" s="223" t="s">
        <v>188</v>
      </c>
      <c r="C11" s="225" t="s">
        <v>189</v>
      </c>
      <c r="D11" s="226"/>
      <c r="E11" s="226"/>
      <c r="F11" s="227"/>
      <c r="G11" s="228" t="s">
        <v>194</v>
      </c>
      <c r="H11" s="228" t="s">
        <v>312</v>
      </c>
      <c r="I11" s="228" t="s">
        <v>190</v>
      </c>
      <c r="J11" s="228" t="s">
        <v>193</v>
      </c>
    </row>
    <row r="12" spans="1:10" s="94" customFormat="1" ht="12">
      <c r="A12" s="224"/>
      <c r="B12" s="223"/>
      <c r="C12" s="223" t="s">
        <v>29</v>
      </c>
      <c r="D12" s="223"/>
      <c r="E12" s="223" t="s">
        <v>30</v>
      </c>
      <c r="F12" s="223"/>
      <c r="G12" s="229"/>
      <c r="H12" s="229"/>
      <c r="I12" s="229"/>
      <c r="J12" s="229"/>
    </row>
    <row r="13" spans="1:10" s="94" customFormat="1" ht="24" customHeight="1">
      <c r="A13" s="224"/>
      <c r="B13" s="223"/>
      <c r="C13" s="93" t="s">
        <v>191</v>
      </c>
      <c r="D13" s="93" t="s">
        <v>192</v>
      </c>
      <c r="E13" s="93" t="s">
        <v>191</v>
      </c>
      <c r="F13" s="93" t="s">
        <v>192</v>
      </c>
      <c r="G13" s="230"/>
      <c r="H13" s="230"/>
      <c r="I13" s="230"/>
      <c r="J13" s="230"/>
    </row>
    <row r="14" spans="1:10" s="65" customFormat="1" ht="25.5">
      <c r="A14" s="66">
        <v>1</v>
      </c>
      <c r="B14" s="147" t="s">
        <v>241</v>
      </c>
      <c r="C14" s="68" t="s">
        <v>284</v>
      </c>
      <c r="D14" s="68" t="s">
        <v>290</v>
      </c>
      <c r="E14" s="68" t="s">
        <v>284</v>
      </c>
      <c r="F14" s="68"/>
      <c r="G14" s="80">
        <v>0.8259295818661972</v>
      </c>
      <c r="H14" s="80" t="s">
        <v>309</v>
      </c>
      <c r="I14" s="67"/>
      <c r="J14" s="67"/>
    </row>
    <row r="15" spans="1:10" s="65" customFormat="1" ht="51">
      <c r="A15" s="66">
        <v>2</v>
      </c>
      <c r="B15" s="148" t="s">
        <v>216</v>
      </c>
      <c r="C15" s="68" t="s">
        <v>284</v>
      </c>
      <c r="D15" s="68" t="s">
        <v>290</v>
      </c>
      <c r="E15" s="68" t="s">
        <v>284</v>
      </c>
      <c r="F15" s="68"/>
      <c r="G15" s="80">
        <v>0.32026970080067424</v>
      </c>
      <c r="H15" s="80">
        <v>1.3118527042577675</v>
      </c>
      <c r="I15" s="67"/>
      <c r="J15" s="67"/>
    </row>
    <row r="16" spans="1:10" s="65" customFormat="1" ht="25.5">
      <c r="A16" s="66">
        <v>3</v>
      </c>
      <c r="B16" s="148" t="s">
        <v>270</v>
      </c>
      <c r="C16" s="68" t="s">
        <v>284</v>
      </c>
      <c r="D16" s="68" t="s">
        <v>290</v>
      </c>
      <c r="E16" s="68" t="s">
        <v>284</v>
      </c>
      <c r="F16" s="68"/>
      <c r="G16" s="80">
        <v>0.35018860346244124</v>
      </c>
      <c r="H16" s="80"/>
      <c r="I16" s="67"/>
      <c r="J16" s="67"/>
    </row>
    <row r="17" spans="1:10" s="65" customFormat="1" ht="25.5">
      <c r="A17" s="66">
        <v>4</v>
      </c>
      <c r="B17" s="148" t="s">
        <v>271</v>
      </c>
      <c r="C17" s="68" t="s">
        <v>284</v>
      </c>
      <c r="D17" s="68" t="s">
        <v>297</v>
      </c>
      <c r="E17" s="68" t="s">
        <v>284</v>
      </c>
      <c r="F17" s="68"/>
      <c r="G17" s="80">
        <v>0.5506482781690141</v>
      </c>
      <c r="H17" s="80" t="s">
        <v>309</v>
      </c>
      <c r="I17" s="67"/>
      <c r="J17" s="67"/>
    </row>
    <row r="18" spans="1:10" s="65" customFormat="1" ht="25.5">
      <c r="A18" s="66">
        <v>5</v>
      </c>
      <c r="B18" s="148" t="s">
        <v>253</v>
      </c>
      <c r="C18" s="68" t="s">
        <v>284</v>
      </c>
      <c r="D18" s="68" t="s">
        <v>296</v>
      </c>
      <c r="E18" s="68" t="s">
        <v>296</v>
      </c>
      <c r="F18" s="68"/>
      <c r="G18" s="80">
        <v>0.19976831740515494</v>
      </c>
      <c r="H18" s="80">
        <v>0.3995366348103099</v>
      </c>
      <c r="I18" s="67"/>
      <c r="J18" s="67"/>
    </row>
    <row r="19" spans="1:10" s="65" customFormat="1" ht="25.5">
      <c r="A19" s="66">
        <v>6</v>
      </c>
      <c r="B19" s="148" t="s">
        <v>255</v>
      </c>
      <c r="C19" s="68" t="s">
        <v>284</v>
      </c>
      <c r="D19" s="68" t="s">
        <v>296</v>
      </c>
      <c r="E19" s="68" t="s">
        <v>296</v>
      </c>
      <c r="F19" s="68"/>
      <c r="G19" s="80">
        <v>0.2634115674769488</v>
      </c>
      <c r="H19" s="80">
        <v>0.5268231349538977</v>
      </c>
      <c r="I19" s="67"/>
      <c r="J19" s="67"/>
    </row>
    <row r="20" spans="1:10" s="65" customFormat="1" ht="25.5">
      <c r="A20" s="66">
        <v>7</v>
      </c>
      <c r="B20" s="148" t="s">
        <v>257</v>
      </c>
      <c r="C20" s="68" t="s">
        <v>284</v>
      </c>
      <c r="D20" s="68" t="s">
        <v>297</v>
      </c>
      <c r="E20" s="68" t="s">
        <v>296</v>
      </c>
      <c r="F20" s="68" t="s">
        <v>296</v>
      </c>
      <c r="G20" s="80">
        <v>0.27835714285714286</v>
      </c>
      <c r="H20" s="80">
        <v>0.5567142857142857</v>
      </c>
      <c r="I20" s="67"/>
      <c r="J20" s="67"/>
    </row>
    <row r="21" spans="1:10" s="65" customFormat="1" ht="25.5">
      <c r="A21" s="66">
        <v>8</v>
      </c>
      <c r="B21" s="148" t="s">
        <v>259</v>
      </c>
      <c r="C21" s="68" t="s">
        <v>284</v>
      </c>
      <c r="D21" s="68" t="s">
        <v>297</v>
      </c>
      <c r="E21" s="68" t="s">
        <v>296</v>
      </c>
      <c r="F21" s="68"/>
      <c r="G21" s="80">
        <v>0</v>
      </c>
      <c r="H21" s="80">
        <v>0</v>
      </c>
      <c r="I21" s="67"/>
      <c r="J21" s="67"/>
    </row>
    <row r="22" spans="1:10" s="65" customFormat="1" ht="25.5">
      <c r="A22" s="66">
        <v>9</v>
      </c>
      <c r="B22" s="148" t="s">
        <v>261</v>
      </c>
      <c r="C22" s="68" t="s">
        <v>284</v>
      </c>
      <c r="D22" s="68" t="s">
        <v>290</v>
      </c>
      <c r="E22" s="68" t="s">
        <v>296</v>
      </c>
      <c r="F22" s="68" t="s">
        <v>296</v>
      </c>
      <c r="G22" s="80">
        <v>0.37026878340144603</v>
      </c>
      <c r="H22" s="80" t="s">
        <v>309</v>
      </c>
      <c r="I22" s="67"/>
      <c r="J22" s="67"/>
    </row>
    <row r="23" spans="1:10" s="65" customFormat="1" ht="51">
      <c r="A23" s="66">
        <v>10</v>
      </c>
      <c r="B23" s="148" t="s">
        <v>215</v>
      </c>
      <c r="C23" s="68" t="s">
        <v>284</v>
      </c>
      <c r="D23" s="68" t="s">
        <v>290</v>
      </c>
      <c r="E23" s="68" t="s">
        <v>284</v>
      </c>
      <c r="F23" s="68" t="s">
        <v>284</v>
      </c>
      <c r="G23" s="80">
        <v>1</v>
      </c>
      <c r="H23" s="80">
        <v>0.0541623162193699</v>
      </c>
      <c r="I23" s="67"/>
      <c r="J23" s="67"/>
    </row>
    <row r="24" spans="1:10" s="65" customFormat="1" ht="12.75">
      <c r="A24" s="149"/>
      <c r="B24" s="150"/>
      <c r="C24" s="151"/>
      <c r="D24" s="151"/>
      <c r="E24" s="151"/>
      <c r="F24" s="151"/>
      <c r="G24" s="152"/>
      <c r="H24" s="152"/>
      <c r="I24" s="97"/>
      <c r="J24" s="97"/>
    </row>
    <row r="25" s="94" customFormat="1" ht="12">
      <c r="B25" s="94" t="s">
        <v>201</v>
      </c>
    </row>
    <row r="26" s="94" customFormat="1" ht="12">
      <c r="B26" s="94" t="s">
        <v>310</v>
      </c>
    </row>
    <row r="27" s="94" customFormat="1" ht="12">
      <c r="B27" s="94" t="s">
        <v>311</v>
      </c>
    </row>
    <row r="28" s="94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showZeros="0" tabSelected="1" view="pageBreakPreview" zoomScaleSheetLayoutView="100" workbookViewId="0" topLeftCell="A10">
      <selection activeCell="AA26" sqref="AA26"/>
    </sheetView>
  </sheetViews>
  <sheetFormatPr defaultColWidth="9.00390625" defaultRowHeight="15.75" outlineLevelRow="1"/>
  <cols>
    <col min="1" max="1" width="3.75390625" style="107" customWidth="1"/>
    <col min="2" max="2" width="26.25390625" style="107" customWidth="1"/>
    <col min="3" max="3" width="8.00390625" style="107" customWidth="1"/>
    <col min="4" max="4" width="7.50390625" style="108" customWidth="1"/>
    <col min="5" max="5" width="5.50390625" style="107" customWidth="1"/>
    <col min="6" max="8" width="5.25390625" style="107" customWidth="1"/>
    <col min="9" max="9" width="12.00390625" style="107" customWidth="1"/>
    <col min="10" max="103" width="0.74609375" style="107" customWidth="1"/>
    <col min="104" max="104" width="3.00390625" style="107" customWidth="1"/>
    <col min="105" max="16384" width="0.74609375" style="107" customWidth="1"/>
  </cols>
  <sheetData>
    <row r="1" ht="11.25" outlineLevel="1">
      <c r="I1" s="109" t="s">
        <v>218</v>
      </c>
    </row>
    <row r="2" ht="11.25" outlineLevel="1">
      <c r="I2" s="109" t="s">
        <v>219</v>
      </c>
    </row>
    <row r="3" ht="11.25" outlineLevel="1">
      <c r="I3" s="109" t="s">
        <v>220</v>
      </c>
    </row>
    <row r="4" ht="13.5" customHeight="1" outlineLevel="1"/>
    <row r="5" spans="1:9" s="112" customFormat="1" ht="15.75" outlineLevel="1">
      <c r="A5" s="233" t="s">
        <v>221</v>
      </c>
      <c r="B5" s="234"/>
      <c r="C5" s="234"/>
      <c r="D5" s="234"/>
      <c r="E5" s="234"/>
      <c r="F5" s="234"/>
      <c r="G5" s="234"/>
      <c r="H5" s="234"/>
      <c r="I5" s="234"/>
    </row>
    <row r="6" spans="1:9" s="112" customFormat="1" ht="15.75" outlineLevel="1">
      <c r="A6" s="110"/>
      <c r="B6" s="111"/>
      <c r="D6" s="111" t="s">
        <v>222</v>
      </c>
      <c r="E6" s="111"/>
      <c r="F6" s="111"/>
      <c r="G6" s="111"/>
      <c r="H6" s="111"/>
      <c r="I6" s="111"/>
    </row>
    <row r="7" spans="1:9" s="112" customFormat="1" ht="15.75" outlineLevel="1">
      <c r="A7" s="110"/>
      <c r="B7" s="111"/>
      <c r="D7" s="111" t="s">
        <v>223</v>
      </c>
      <c r="E7" s="111"/>
      <c r="F7" s="111"/>
      <c r="G7" s="111"/>
      <c r="H7" s="111"/>
      <c r="I7" s="111"/>
    </row>
    <row r="8" spans="1:9" s="113" customFormat="1" ht="12.75" outlineLevel="1">
      <c r="A8" s="236" t="s">
        <v>224</v>
      </c>
      <c r="B8" s="236"/>
      <c r="C8" s="236"/>
      <c r="D8" s="236"/>
      <c r="E8" s="236"/>
      <c r="F8" s="236"/>
      <c r="G8" s="236"/>
      <c r="H8" s="236"/>
      <c r="I8" s="236"/>
    </row>
    <row r="9" spans="1:9" s="112" customFormat="1" ht="13.5" customHeight="1" outlineLevel="1">
      <c r="A9" s="110"/>
      <c r="B9" s="110"/>
      <c r="C9" s="110"/>
      <c r="D9" s="110"/>
      <c r="E9" s="110"/>
      <c r="F9" s="110"/>
      <c r="G9" s="110"/>
      <c r="H9" s="110"/>
      <c r="I9" s="110"/>
    </row>
    <row r="10" spans="1:9" s="116" customFormat="1" ht="12.75" outlineLevel="1">
      <c r="A10" s="114"/>
      <c r="B10" s="114"/>
      <c r="C10" s="114"/>
      <c r="D10" s="114"/>
      <c r="E10" s="114"/>
      <c r="F10" s="114"/>
      <c r="G10" s="114"/>
      <c r="H10" s="114"/>
      <c r="I10" s="115" t="s">
        <v>149</v>
      </c>
    </row>
    <row r="11" spans="4:9" s="113" customFormat="1" ht="12.75" outlineLevel="1">
      <c r="D11" s="116"/>
      <c r="I11" s="115" t="s">
        <v>150</v>
      </c>
    </row>
    <row r="12" spans="4:9" s="113" customFormat="1" ht="19.5" customHeight="1" outlineLevel="1">
      <c r="D12" s="116"/>
      <c r="G12" s="238"/>
      <c r="H12" s="238"/>
      <c r="I12" s="238"/>
    </row>
    <row r="13" spans="7:9" ht="11.25" outlineLevel="1">
      <c r="G13" s="239" t="s">
        <v>225</v>
      </c>
      <c r="H13" s="239"/>
      <c r="I13" s="239"/>
    </row>
    <row r="14" spans="4:9" s="113" customFormat="1" ht="12.75" outlineLevel="1">
      <c r="D14" s="116"/>
      <c r="G14" s="115"/>
      <c r="H14" s="237" t="s">
        <v>226</v>
      </c>
      <c r="I14" s="237"/>
    </row>
    <row r="15" spans="4:9" s="113" customFormat="1" ht="12.75" outlineLevel="1">
      <c r="D15" s="116"/>
      <c r="H15" s="117"/>
      <c r="I15" s="117"/>
    </row>
    <row r="16" spans="1:9" s="113" customFormat="1" ht="12.75">
      <c r="A16" s="240" t="s">
        <v>146</v>
      </c>
      <c r="B16" s="240"/>
      <c r="C16" s="240"/>
      <c r="D16" s="240"/>
      <c r="E16" s="240"/>
      <c r="F16" s="240"/>
      <c r="G16" s="240"/>
      <c r="H16" s="240"/>
      <c r="I16" s="240"/>
    </row>
    <row r="17" s="113" customFormat="1" ht="11.25" customHeight="1">
      <c r="D17" s="116"/>
    </row>
    <row r="18" spans="1:9" s="120" customFormat="1" ht="22.5" customHeight="1">
      <c r="A18" s="232" t="s">
        <v>227</v>
      </c>
      <c r="B18" s="231" t="s">
        <v>42</v>
      </c>
      <c r="C18" s="231" t="s">
        <v>228</v>
      </c>
      <c r="D18" s="231" t="s">
        <v>229</v>
      </c>
      <c r="E18" s="231"/>
      <c r="F18" s="231"/>
      <c r="G18" s="231"/>
      <c r="H18" s="231"/>
      <c r="I18" s="231" t="s">
        <v>230</v>
      </c>
    </row>
    <row r="19" spans="1:9" s="120" customFormat="1" ht="21.75" customHeight="1">
      <c r="A19" s="232"/>
      <c r="B19" s="231"/>
      <c r="C19" s="231"/>
      <c r="D19" s="119" t="s">
        <v>231</v>
      </c>
      <c r="E19" s="118" t="s">
        <v>232</v>
      </c>
      <c r="F19" s="118" t="s">
        <v>233</v>
      </c>
      <c r="G19" s="118" t="s">
        <v>234</v>
      </c>
      <c r="H19" s="118" t="s">
        <v>235</v>
      </c>
      <c r="I19" s="231"/>
    </row>
    <row r="20" spans="1:9" s="120" customFormat="1" ht="21.75" customHeight="1">
      <c r="A20" s="232"/>
      <c r="B20" s="231"/>
      <c r="C20" s="231"/>
      <c r="D20" s="118" t="s">
        <v>236</v>
      </c>
      <c r="E20" s="118" t="s">
        <v>29</v>
      </c>
      <c r="F20" s="118" t="s">
        <v>29</v>
      </c>
      <c r="G20" s="118" t="s">
        <v>29</v>
      </c>
      <c r="H20" s="118" t="s">
        <v>29</v>
      </c>
      <c r="I20" s="231"/>
    </row>
    <row r="21" spans="1:9" s="116" customFormat="1" ht="12.75">
      <c r="A21" s="121"/>
      <c r="B21" s="122" t="s">
        <v>237</v>
      </c>
      <c r="C21" s="123"/>
      <c r="D21" s="124">
        <f>D22+D37</f>
        <v>33.62499999999999</v>
      </c>
      <c r="E21" s="124">
        <f>E22+E37</f>
        <v>8.4055</v>
      </c>
      <c r="F21" s="124">
        <f>F22+F37</f>
        <v>8.406500000000001</v>
      </c>
      <c r="G21" s="124">
        <f>G22+G37</f>
        <v>8.4065</v>
      </c>
      <c r="H21" s="124">
        <f>H22+H37</f>
        <v>8.4065</v>
      </c>
      <c r="I21" s="123"/>
    </row>
    <row r="22" spans="1:9" s="120" customFormat="1" ht="29.25" customHeight="1">
      <c r="A22" s="121">
        <v>1</v>
      </c>
      <c r="B22" s="125" t="s">
        <v>238</v>
      </c>
      <c r="C22" s="123"/>
      <c r="D22" s="124">
        <f>D23+D25+D26+D27+D28</f>
        <v>28.728999999999996</v>
      </c>
      <c r="E22" s="124">
        <f>E23+E25+E26+E27+E28</f>
        <v>5.2235</v>
      </c>
      <c r="F22" s="124">
        <f>F23+F25+F26+F27+F28</f>
        <v>6.692500000000001</v>
      </c>
      <c r="G22" s="124">
        <f>G23+G25+G26+G27+G28</f>
        <v>8.4065</v>
      </c>
      <c r="H22" s="124">
        <f>H23+H25+H26+H27+H28</f>
        <v>8.4065</v>
      </c>
      <c r="I22" s="123"/>
    </row>
    <row r="23" spans="1:9" s="120" customFormat="1" ht="21.75" customHeight="1">
      <c r="A23" s="126" t="s">
        <v>239</v>
      </c>
      <c r="B23" s="119" t="s">
        <v>77</v>
      </c>
      <c r="C23" s="127"/>
      <c r="D23" s="128">
        <f>D24</f>
        <v>2.272</v>
      </c>
      <c r="E23" s="128">
        <f>E24</f>
        <v>0</v>
      </c>
      <c r="F23" s="128">
        <f>F24</f>
        <v>0</v>
      </c>
      <c r="G23" s="128">
        <f>G24</f>
        <v>0</v>
      </c>
      <c r="H23" s="128">
        <f>H24</f>
        <v>2.272</v>
      </c>
      <c r="I23" s="127"/>
    </row>
    <row r="24" spans="1:9" s="120" customFormat="1" ht="11.25">
      <c r="A24" s="129" t="s">
        <v>240</v>
      </c>
      <c r="B24" s="130" t="s">
        <v>241</v>
      </c>
      <c r="C24" s="131"/>
      <c r="D24" s="128">
        <v>2.272</v>
      </c>
      <c r="E24" s="132"/>
      <c r="F24" s="132"/>
      <c r="G24" s="132"/>
      <c r="H24" s="132">
        <v>2.272</v>
      </c>
      <c r="I24" s="131"/>
    </row>
    <row r="25" spans="1:9" s="133" customFormat="1" ht="21.75" customHeight="1">
      <c r="A25" s="126" t="s">
        <v>246</v>
      </c>
      <c r="B25" s="119" t="s">
        <v>247</v>
      </c>
      <c r="C25" s="127"/>
      <c r="D25" s="128"/>
      <c r="E25" s="128"/>
      <c r="F25" s="128"/>
      <c r="G25" s="128"/>
      <c r="H25" s="128"/>
      <c r="I25" s="127"/>
    </row>
    <row r="26" spans="1:9" s="133" customFormat="1" ht="10.5" customHeight="1">
      <c r="A26" s="126" t="s">
        <v>248</v>
      </c>
      <c r="B26" s="119" t="s">
        <v>249</v>
      </c>
      <c r="C26" s="127"/>
      <c r="D26" s="128"/>
      <c r="E26" s="128"/>
      <c r="F26" s="128"/>
      <c r="G26" s="128"/>
      <c r="H26" s="128"/>
      <c r="I26" s="127"/>
    </row>
    <row r="27" spans="1:9" s="134" customFormat="1" ht="32.25" customHeight="1">
      <c r="A27" s="126" t="s">
        <v>250</v>
      </c>
      <c r="B27" s="119" t="s">
        <v>78</v>
      </c>
      <c r="C27" s="127"/>
      <c r="D27" s="128"/>
      <c r="E27" s="128"/>
      <c r="F27" s="128"/>
      <c r="G27" s="128"/>
      <c r="H27" s="128"/>
      <c r="I27" s="127"/>
    </row>
    <row r="28" spans="1:9" s="120" customFormat="1" ht="21.75" customHeight="1">
      <c r="A28" s="126" t="s">
        <v>251</v>
      </c>
      <c r="B28" s="119" t="s">
        <v>278</v>
      </c>
      <c r="C28" s="127"/>
      <c r="D28" s="128">
        <f>SUM(D29:D36)</f>
        <v>26.456999999999997</v>
      </c>
      <c r="E28" s="128">
        <f>SUM(E29:E36)</f>
        <v>5.2235</v>
      </c>
      <c r="F28" s="128">
        <f>SUM(F29:F36)</f>
        <v>6.692500000000001</v>
      </c>
      <c r="G28" s="128">
        <f>SUM(G29:G36)</f>
        <v>8.4065</v>
      </c>
      <c r="H28" s="128">
        <f>SUM(H29:H36)</f>
        <v>6.134499999999999</v>
      </c>
      <c r="I28" s="127"/>
    </row>
    <row r="29" spans="1:9" s="120" customFormat="1" ht="33.75">
      <c r="A29" s="129" t="s">
        <v>252</v>
      </c>
      <c r="B29" s="136" t="s">
        <v>216</v>
      </c>
      <c r="C29" s="131"/>
      <c r="D29" s="128">
        <v>7.119</v>
      </c>
      <c r="E29" s="132">
        <v>0.316</v>
      </c>
      <c r="F29" s="132">
        <v>1.738</v>
      </c>
      <c r="G29" s="132">
        <v>3.929</v>
      </c>
      <c r="H29" s="132">
        <v>1.136</v>
      </c>
      <c r="I29" s="131">
        <v>0</v>
      </c>
    </row>
    <row r="30" spans="1:9" s="120" customFormat="1" ht="24.75" customHeight="1">
      <c r="A30" s="129" t="s">
        <v>244</v>
      </c>
      <c r="B30" s="130" t="s">
        <v>245</v>
      </c>
      <c r="C30" s="131"/>
      <c r="D30" s="128">
        <v>3.408</v>
      </c>
      <c r="E30" s="132"/>
      <c r="F30" s="132"/>
      <c r="G30" s="132"/>
      <c r="H30" s="132">
        <v>3.408</v>
      </c>
      <c r="I30" s="131"/>
    </row>
    <row r="31" spans="1:9" s="120" customFormat="1" ht="22.5">
      <c r="A31" s="129" t="s">
        <v>242</v>
      </c>
      <c r="B31" s="130" t="s">
        <v>243</v>
      </c>
      <c r="C31" s="131"/>
      <c r="D31" s="128">
        <v>2.84</v>
      </c>
      <c r="E31" s="132">
        <v>1.988</v>
      </c>
      <c r="F31" s="132"/>
      <c r="G31" s="132">
        <v>0.852</v>
      </c>
      <c r="H31" s="132"/>
      <c r="I31" s="131"/>
    </row>
    <row r="32" spans="1:9" s="120" customFormat="1" ht="11.25">
      <c r="A32" s="129" t="s">
        <v>252</v>
      </c>
      <c r="B32" s="135" t="s">
        <v>253</v>
      </c>
      <c r="C32" s="131"/>
      <c r="D32" s="128">
        <v>3.453</v>
      </c>
      <c r="E32" s="132">
        <v>1.7265</v>
      </c>
      <c r="F32" s="132">
        <v>1.7265</v>
      </c>
      <c r="G32" s="132"/>
      <c r="H32" s="132"/>
      <c r="I32" s="131"/>
    </row>
    <row r="33" spans="1:9" s="120" customFormat="1" ht="11.25">
      <c r="A33" s="129" t="s">
        <v>254</v>
      </c>
      <c r="B33" s="135" t="s">
        <v>255</v>
      </c>
      <c r="C33" s="131"/>
      <c r="D33" s="128">
        <v>2.386</v>
      </c>
      <c r="E33" s="132">
        <v>1.193</v>
      </c>
      <c r="F33" s="132">
        <v>1.193</v>
      </c>
      <c r="G33" s="132"/>
      <c r="H33" s="132"/>
      <c r="I33" s="131"/>
    </row>
    <row r="34" spans="1:9" s="120" customFormat="1" ht="11.25">
      <c r="A34" s="129" t="s">
        <v>256</v>
      </c>
      <c r="B34" s="135" t="s">
        <v>257</v>
      </c>
      <c r="C34" s="131"/>
      <c r="D34" s="128">
        <v>1.4</v>
      </c>
      <c r="E34" s="132"/>
      <c r="F34" s="132">
        <v>0.7</v>
      </c>
      <c r="G34" s="132">
        <v>0.7</v>
      </c>
      <c r="H34" s="132"/>
      <c r="I34" s="131"/>
    </row>
    <row r="35" spans="1:9" s="120" customFormat="1" ht="11.25">
      <c r="A35" s="129" t="s">
        <v>258</v>
      </c>
      <c r="B35" s="135" t="s">
        <v>259</v>
      </c>
      <c r="C35" s="131"/>
      <c r="D35" s="128">
        <v>2.67</v>
      </c>
      <c r="E35" s="132"/>
      <c r="F35" s="132">
        <v>1.335</v>
      </c>
      <c r="G35" s="132">
        <v>1.335</v>
      </c>
      <c r="H35" s="132"/>
      <c r="I35" s="131"/>
    </row>
    <row r="36" spans="1:9" s="120" customFormat="1" ht="11.25">
      <c r="A36" s="129" t="s">
        <v>260</v>
      </c>
      <c r="B36" s="135" t="s">
        <v>261</v>
      </c>
      <c r="C36" s="131"/>
      <c r="D36" s="128">
        <v>3.181</v>
      </c>
      <c r="E36" s="132"/>
      <c r="F36" s="132"/>
      <c r="G36" s="132">
        <v>1.5905</v>
      </c>
      <c r="H36" s="132">
        <v>1.5905</v>
      </c>
      <c r="I36" s="131"/>
    </row>
    <row r="37" spans="1:9" s="133" customFormat="1" ht="12.75">
      <c r="A37" s="121" t="s">
        <v>155</v>
      </c>
      <c r="B37" s="125" t="s">
        <v>52</v>
      </c>
      <c r="C37" s="123"/>
      <c r="D37" s="124">
        <f aca="true" t="shared" si="0" ref="D37:H38">D38</f>
        <v>4.896</v>
      </c>
      <c r="E37" s="124">
        <f t="shared" si="0"/>
        <v>3.182</v>
      </c>
      <c r="F37" s="124">
        <f t="shared" si="0"/>
        <v>1.714</v>
      </c>
      <c r="G37" s="124">
        <f t="shared" si="0"/>
        <v>0</v>
      </c>
      <c r="H37" s="124">
        <f t="shared" si="0"/>
        <v>0</v>
      </c>
      <c r="I37" s="123"/>
    </row>
    <row r="38" spans="1:9" s="133" customFormat="1" ht="21.75" customHeight="1">
      <c r="A38" s="126" t="s">
        <v>262</v>
      </c>
      <c r="B38" s="119" t="s">
        <v>77</v>
      </c>
      <c r="C38" s="127"/>
      <c r="D38" s="128">
        <f t="shared" si="0"/>
        <v>4.896</v>
      </c>
      <c r="E38" s="128">
        <f t="shared" si="0"/>
        <v>3.182</v>
      </c>
      <c r="F38" s="128">
        <f t="shared" si="0"/>
        <v>1.714</v>
      </c>
      <c r="G38" s="128">
        <f t="shared" si="0"/>
        <v>0</v>
      </c>
      <c r="H38" s="128">
        <f t="shared" si="0"/>
        <v>0</v>
      </c>
      <c r="I38" s="127"/>
    </row>
    <row r="39" spans="1:9" s="133" customFormat="1" ht="13.5" customHeight="1">
      <c r="A39" s="126" t="s">
        <v>263</v>
      </c>
      <c r="B39" s="137" t="s">
        <v>198</v>
      </c>
      <c r="C39" s="127"/>
      <c r="D39" s="128">
        <v>4.896</v>
      </c>
      <c r="E39" s="128">
        <v>3.182</v>
      </c>
      <c r="F39" s="128">
        <v>1.714</v>
      </c>
      <c r="G39" s="128">
        <v>0</v>
      </c>
      <c r="H39" s="128">
        <v>0</v>
      </c>
      <c r="I39" s="127"/>
    </row>
    <row r="40" spans="1:9" s="120" customFormat="1" ht="45">
      <c r="A40" s="129" t="s">
        <v>154</v>
      </c>
      <c r="B40" s="138" t="s">
        <v>215</v>
      </c>
      <c r="C40" s="131"/>
      <c r="D40" s="128">
        <v>4.896</v>
      </c>
      <c r="E40" s="132">
        <v>3.182</v>
      </c>
      <c r="F40" s="132">
        <v>1.714</v>
      </c>
      <c r="G40" s="132"/>
      <c r="H40" s="132"/>
      <c r="I40" s="131">
        <v>0</v>
      </c>
    </row>
    <row r="41" spans="1:9" s="120" customFormat="1" ht="11.25">
      <c r="A41" s="235" t="s">
        <v>60</v>
      </c>
      <c r="B41" s="235"/>
      <c r="C41" s="131"/>
      <c r="D41" s="127"/>
      <c r="E41" s="131"/>
      <c r="F41" s="131"/>
      <c r="G41" s="131"/>
      <c r="H41" s="131"/>
      <c r="I41" s="131"/>
    </row>
    <row r="42" spans="1:9" s="120" customFormat="1" ht="21.75" customHeight="1">
      <c r="A42" s="126"/>
      <c r="B42" s="119" t="s">
        <v>76</v>
      </c>
      <c r="C42" s="131"/>
      <c r="D42" s="127"/>
      <c r="E42" s="131"/>
      <c r="F42" s="131"/>
      <c r="G42" s="131"/>
      <c r="H42" s="131"/>
      <c r="I42" s="131"/>
    </row>
    <row r="43" spans="3:9" s="113" customFormat="1" ht="9" customHeight="1">
      <c r="C43" s="139"/>
      <c r="D43" s="140"/>
      <c r="E43" s="139"/>
      <c r="F43" s="139"/>
      <c r="G43" s="139"/>
      <c r="H43" s="139"/>
      <c r="I43" s="139"/>
    </row>
    <row r="44" spans="1:9" ht="11.25">
      <c r="A44" s="109" t="s">
        <v>264</v>
      </c>
      <c r="B44" s="107" t="s">
        <v>265</v>
      </c>
      <c r="C44" s="141"/>
      <c r="D44" s="142"/>
      <c r="E44" s="141"/>
      <c r="F44" s="141"/>
      <c r="G44" s="141"/>
      <c r="H44" s="141"/>
      <c r="I44" s="141"/>
    </row>
    <row r="45" spans="1:9" ht="11.25">
      <c r="A45" s="109" t="s">
        <v>266</v>
      </c>
      <c r="B45" s="107" t="s">
        <v>267</v>
      </c>
      <c r="C45" s="141"/>
      <c r="D45" s="142"/>
      <c r="E45" s="141"/>
      <c r="F45" s="141"/>
      <c r="G45" s="141"/>
      <c r="H45" s="141"/>
      <c r="I45" s="141"/>
    </row>
  </sheetData>
  <sheetProtection sheet="1" objects="1" scenarios="1"/>
  <mergeCells count="12">
    <mergeCell ref="A5:I5"/>
    <mergeCell ref="A41:B41"/>
    <mergeCell ref="A8:I8"/>
    <mergeCell ref="I18:I20"/>
    <mergeCell ref="H14:I14"/>
    <mergeCell ref="G12:I12"/>
    <mergeCell ref="G13:I13"/>
    <mergeCell ref="A16:I16"/>
    <mergeCell ref="D18:H18"/>
    <mergeCell ref="A18:A20"/>
    <mergeCell ref="B18:B20"/>
    <mergeCell ref="C18:C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user07</cp:lastModifiedBy>
  <cp:lastPrinted>2017-08-10T14:08:45Z</cp:lastPrinted>
  <dcterms:created xsi:type="dcterms:W3CDTF">2009-07-27T10:10:26Z</dcterms:created>
  <dcterms:modified xsi:type="dcterms:W3CDTF">2017-08-10T14:08:45Z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